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5440" windowHeight="12510" tabRatio="645" activeTab="8"/>
  </bookViews>
  <sheets>
    <sheet name="2019年3月统计表" sheetId="2" r:id="rId1"/>
    <sheet name="资环学院" sheetId="9" r:id="rId2"/>
    <sheet name="群体微生物研究中心" sheetId="1" r:id="rId3"/>
    <sheet name="园艺学院" sheetId="3" r:id="rId4"/>
    <sheet name="动科学院" sheetId="4" r:id="rId5"/>
    <sheet name="生命科学学院" sheetId="5" r:id="rId6"/>
    <sheet name="农学院" sheetId="6" r:id="rId7"/>
    <sheet name="林风学院" sheetId="10" r:id="rId8"/>
    <sheet name="食品学院" sheetId="7" r:id="rId9"/>
    <sheet name="兽医学院" sheetId="8" r:id="rId10"/>
  </sheets>
  <definedNames>
    <definedName name="_xlnm._FilterDatabase" localSheetId="2" hidden="1">群体微生物研究中心!$A$1:$J$6</definedName>
    <definedName name="OLE_LINK1" localSheetId="2">群体微生物研究中心!#REF!</definedName>
  </definedNames>
  <calcPr calcId="145621"/>
</workbook>
</file>

<file path=xl/calcChain.xml><?xml version="1.0" encoding="utf-8"?>
<calcChain xmlns="http://schemas.openxmlformats.org/spreadsheetml/2006/main">
  <c r="G10" i="7"/>
  <c r="H10"/>
  <c r="I58" i="2" l="1"/>
  <c r="H58"/>
  <c r="G9" i="3"/>
  <c r="H9"/>
  <c r="G6" i="10"/>
  <c r="H12" i="6"/>
  <c r="G12"/>
  <c r="H11" i="5"/>
  <c r="G11"/>
  <c r="G8" i="4"/>
  <c r="G7" i="1"/>
  <c r="H7"/>
  <c r="H7" i="9"/>
  <c r="G7"/>
  <c r="H7" i="8"/>
  <c r="G7"/>
  <c r="H6" i="10"/>
  <c r="H8" i="4"/>
</calcChain>
</file>

<file path=xl/sharedStrings.xml><?xml version="1.0" encoding="utf-8"?>
<sst xmlns="http://schemas.openxmlformats.org/spreadsheetml/2006/main" count="664" uniqueCount="165">
  <si>
    <t>序号</t>
  </si>
  <si>
    <t>实验室名称</t>
  </si>
  <si>
    <t>实验室地址</t>
  </si>
  <si>
    <t>物品名称</t>
  </si>
  <si>
    <t>数量</t>
  </si>
  <si>
    <t>实验室负责人</t>
  </si>
  <si>
    <t>联系电话</t>
  </si>
  <si>
    <t>楼号</t>
  </si>
  <si>
    <t>房号</t>
  </si>
  <si>
    <t>瓶数</t>
  </si>
  <si>
    <t>小计（g）</t>
    <phoneticPr fontId="4" type="noConversion"/>
  </si>
  <si>
    <t>容量（g）</t>
    <phoneticPr fontId="4" type="noConversion"/>
  </si>
  <si>
    <t>备注</t>
    <phoneticPr fontId="4" type="noConversion"/>
  </si>
  <si>
    <t>华南农业大学清查硝酸铵、苦味酸统计表</t>
  </si>
  <si>
    <t>学院名称</t>
  </si>
  <si>
    <t>容量（g/ml）</t>
  </si>
  <si>
    <t>小计（g/ml）</t>
  </si>
  <si>
    <t>资环学院</t>
  </si>
  <si>
    <t>土壤生态实验室</t>
  </si>
  <si>
    <t>农学楼</t>
  </si>
  <si>
    <t>硝酸铵</t>
  </si>
  <si>
    <t>500g</t>
  </si>
  <si>
    <t>向慧敏</t>
  </si>
  <si>
    <t>作物生态实验室</t>
  </si>
  <si>
    <t>蔡昆争</t>
  </si>
  <si>
    <t>环境生态实验室</t>
  </si>
  <si>
    <t>秦俊豪</t>
  </si>
  <si>
    <t>化学生态实验室</t>
  </si>
  <si>
    <t>科技楼</t>
  </si>
  <si>
    <t>颜健</t>
  </si>
  <si>
    <t>土壤环境化学实验室</t>
  </si>
  <si>
    <t>资环楼</t>
  </si>
  <si>
    <t>李永涛</t>
  </si>
  <si>
    <t>925A</t>
  </si>
  <si>
    <t>卢维盛</t>
  </si>
  <si>
    <t>卢瑛</t>
  </si>
  <si>
    <t>土壤养分资源实验室</t>
  </si>
  <si>
    <t>姚丽贤</t>
  </si>
  <si>
    <t>土壤学实验室</t>
  </si>
  <si>
    <t>赵兰风</t>
  </si>
  <si>
    <t>植物营养学教学实验室</t>
  </si>
  <si>
    <t>郑少玲</t>
  </si>
  <si>
    <t>无土栽培研究室</t>
  </si>
  <si>
    <t>850g</t>
  </si>
  <si>
    <t>罗健</t>
  </si>
  <si>
    <t>土壤微生物实验室</t>
  </si>
  <si>
    <t>罗春玲</t>
  </si>
  <si>
    <t>作物营养与施肥研究室</t>
  </si>
  <si>
    <t>邓兰生</t>
  </si>
  <si>
    <t>根层调控实验室</t>
  </si>
  <si>
    <t>沈宏</t>
  </si>
  <si>
    <t>环境微生物</t>
  </si>
  <si>
    <t>龙新宪</t>
  </si>
  <si>
    <t>新肥料资源研究中心实验室2</t>
  </si>
  <si>
    <t>刘可星</t>
  </si>
  <si>
    <t>常规实验室</t>
  </si>
  <si>
    <t>刘芳</t>
  </si>
  <si>
    <t>环境修复工程中心</t>
  </si>
  <si>
    <t>吴启堂</t>
  </si>
  <si>
    <t>养分资源管理</t>
  </si>
  <si>
    <t>张新明</t>
  </si>
  <si>
    <t>养分管理实验室</t>
  </si>
  <si>
    <t>陈康</t>
  </si>
  <si>
    <t>土壤物理水土保持</t>
  </si>
  <si>
    <t>郭彦彪</t>
  </si>
  <si>
    <t>群体微生物研究中心</t>
  </si>
  <si>
    <t>500G</t>
  </si>
  <si>
    <t>高翔</t>
  </si>
  <si>
    <t>园艺学院</t>
  </si>
  <si>
    <t>设施实验室</t>
  </si>
  <si>
    <t>宋世威/苏蔚</t>
  </si>
  <si>
    <t>15018781108
/13925068816</t>
  </si>
  <si>
    <t>植保实验室</t>
  </si>
  <si>
    <t>冯淑杰/张荣</t>
  </si>
  <si>
    <t>13556139545/13751894361</t>
  </si>
  <si>
    <t>热带亚热带果树</t>
  </si>
  <si>
    <t>徐春香</t>
  </si>
  <si>
    <t>果树生理实验室</t>
  </si>
  <si>
    <t>王惠聪</t>
  </si>
  <si>
    <t>动科学院</t>
  </si>
  <si>
    <t>家蚕遗传育种与分子生物学实验室</t>
  </si>
  <si>
    <t>钟杨生</t>
  </si>
  <si>
    <t>生命学院</t>
  </si>
  <si>
    <t>广东省农业生物蛋白质功能与调控重点实验室</t>
  </si>
  <si>
    <t>生命科学学院</t>
  </si>
  <si>
    <t>南302</t>
  </si>
  <si>
    <t>20-30 g</t>
  </si>
  <si>
    <t>邓凤如</t>
  </si>
  <si>
    <t>植物细胞工程技术实验室</t>
  </si>
  <si>
    <t>陈超</t>
  </si>
  <si>
    <t>植物分子遗传与改良实验室</t>
  </si>
  <si>
    <t>200g</t>
  </si>
  <si>
    <t>刘宇婷</t>
  </si>
  <si>
    <t>植物自噬功能与调控实验室</t>
  </si>
  <si>
    <t>生科院</t>
  </si>
  <si>
    <t>500g/瓶</t>
  </si>
  <si>
    <t>罗娜</t>
  </si>
  <si>
    <t>采后分子生物学实验室</t>
  </si>
  <si>
    <t>陆旺金/邝健飞</t>
  </si>
  <si>
    <t>药用植物研究中心</t>
  </si>
  <si>
    <t>生科北楼</t>
  </si>
  <si>
    <t>吴鸿</t>
  </si>
  <si>
    <t>农学院</t>
  </si>
  <si>
    <t>昆虫学实验室</t>
  </si>
  <si>
    <t>何余容</t>
  </si>
  <si>
    <t>植物病理系</t>
  </si>
  <si>
    <t>何艺郡</t>
  </si>
  <si>
    <t>天然农药与化学生物学教育部重点实验室</t>
  </si>
  <si>
    <t>634-1</t>
  </si>
  <si>
    <t>徐汉虹</t>
  </si>
  <si>
    <t>分子免疫与
发育实验室</t>
  </si>
  <si>
    <t>金丰良</t>
  </si>
  <si>
    <t>化保实验室</t>
  </si>
  <si>
    <t>张珂</t>
  </si>
  <si>
    <t>广东省植物分子育种重点实验室</t>
  </si>
  <si>
    <t>王少奎</t>
  </si>
  <si>
    <t>林风</t>
  </si>
  <si>
    <t>育种实验室</t>
  </si>
  <si>
    <t>吴奉奇</t>
  </si>
  <si>
    <t>食品学院</t>
  </si>
  <si>
    <t>微生物</t>
  </si>
  <si>
    <t>李雪玲</t>
  </si>
  <si>
    <t>提取分离实验室</t>
  </si>
  <si>
    <t>曹庸</t>
  </si>
  <si>
    <t>微生态制剂实验室（2）</t>
  </si>
  <si>
    <t>郭丽琼</t>
  </si>
  <si>
    <t>基因工程实验室</t>
  </si>
  <si>
    <t>陈忠正</t>
  </si>
  <si>
    <t>酿造实验室</t>
  </si>
  <si>
    <t>蹇华丽</t>
  </si>
  <si>
    <t>兽医学院</t>
  </si>
  <si>
    <t>生殖生物学实验室</t>
  </si>
  <si>
    <t>苦味酸</t>
  </si>
  <si>
    <t>25g</t>
  </si>
  <si>
    <t>杨增明</t>
  </si>
  <si>
    <t>药理教研室</t>
  </si>
  <si>
    <t>汤有志</t>
  </si>
  <si>
    <t>动物遗传育种与繁殖实验室</t>
  </si>
  <si>
    <t>新动科楼</t>
  </si>
  <si>
    <t>3g</t>
  </si>
  <si>
    <t>李莉</t>
  </si>
  <si>
    <t>动科新楼205实验室</t>
  </si>
  <si>
    <t>新动科</t>
  </si>
  <si>
    <t>陈芳艳</t>
  </si>
  <si>
    <t>合计</t>
  </si>
  <si>
    <t xml:space="preserve">                                                      单位：群体微生物研究中心（盖章）</t>
    <phoneticPr fontId="4" type="noConversion"/>
  </si>
  <si>
    <t xml:space="preserve">                                                      单位：生命科学学院（盖章）</t>
    <phoneticPr fontId="4" type="noConversion"/>
  </si>
  <si>
    <t xml:space="preserve">                                                      单位：食品学院（盖章）</t>
    <phoneticPr fontId="4" type="noConversion"/>
  </si>
  <si>
    <t xml:space="preserve">                                                      单位：资源环境学院（盖章）</t>
    <phoneticPr fontId="4" type="noConversion"/>
  </si>
  <si>
    <t>合计</t>
    <phoneticPr fontId="4" type="noConversion"/>
  </si>
  <si>
    <t>新动科楼</t>
    <phoneticPr fontId="4" type="noConversion"/>
  </si>
  <si>
    <t xml:space="preserve">                                                         单位：园艺学院 （盖章）</t>
    <phoneticPr fontId="4" type="noConversion"/>
  </si>
  <si>
    <t xml:space="preserve">                                                      单位：动物科学学院（盖章）</t>
    <phoneticPr fontId="4" type="noConversion"/>
  </si>
  <si>
    <t xml:space="preserve">                                                      单位：林学与风景园林学院  （盖章）</t>
    <phoneticPr fontId="4" type="noConversion"/>
  </si>
  <si>
    <t xml:space="preserve">                                                        单位： 兽医学院（盖章）</t>
    <phoneticPr fontId="4" type="noConversion"/>
  </si>
  <si>
    <t xml:space="preserve">                                                      单位：农学院（盖章）</t>
    <phoneticPr fontId="4" type="noConversion"/>
  </si>
  <si>
    <t>/</t>
    <phoneticPr fontId="4" type="noConversion"/>
  </si>
  <si>
    <t>确认签名</t>
    <phoneticPr fontId="4" type="noConversion"/>
  </si>
  <si>
    <t>确认时间</t>
    <phoneticPr fontId="4" type="noConversion"/>
  </si>
  <si>
    <t>备注</t>
    <phoneticPr fontId="4" type="noConversion"/>
  </si>
  <si>
    <t>已回收</t>
    <phoneticPr fontId="4" type="noConversion"/>
  </si>
  <si>
    <t>华南农业大学硝酸铵、苦味酸统计登记表</t>
    <phoneticPr fontId="4" type="noConversion"/>
  </si>
  <si>
    <t>分子免疫与发育实验室</t>
    <phoneticPr fontId="4" type="noConversion"/>
  </si>
  <si>
    <t xml:space="preserve">    2. 核查结果与表中信息不符，请修改，并在备注一栏标明“修改”。</t>
    <phoneticPr fontId="4" type="noConversion"/>
  </si>
  <si>
    <t>注：1. 若有硝酸铵或苦味酸没用统计在表中，请补充，并在备注一栏标明“补充”；</t>
    <phoneticPr fontId="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</si>
</sst>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20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charset val="134"/>
      <scheme val="minor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"/>
  <sheetViews>
    <sheetView topLeftCell="A10" workbookViewId="0">
      <selection activeCell="M35" sqref="M35"/>
    </sheetView>
  </sheetViews>
  <sheetFormatPr defaultColWidth="9" defaultRowHeight="13.5"/>
  <cols>
    <col min="1" max="1" width="4.375" style="1" customWidth="1"/>
    <col min="2" max="2" width="9.875" style="1" customWidth="1"/>
    <col min="3" max="3" width="17.5" style="2" customWidth="1"/>
    <col min="4" max="4" width="7.125" style="1" customWidth="1"/>
    <col min="5" max="5" width="5" style="1" customWidth="1"/>
    <col min="6" max="6" width="7.75" style="1" customWidth="1"/>
    <col min="7" max="7" width="7.5" style="1" customWidth="1"/>
    <col min="8" max="8" width="5.75" style="1" customWidth="1"/>
    <col min="9" max="9" width="8.5" style="1" customWidth="1"/>
    <col min="10" max="10" width="8.375" style="1" customWidth="1"/>
    <col min="11" max="11" width="12.75" style="1" customWidth="1"/>
  </cols>
  <sheetData>
    <row r="1" spans="1:12" ht="39" customHeight="1">
      <c r="A1" s="45" t="s">
        <v>13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27" customHeight="1">
      <c r="A2" s="31" t="s">
        <v>0</v>
      </c>
      <c r="B2" s="46" t="s">
        <v>14</v>
      </c>
      <c r="C2" s="31" t="s">
        <v>1</v>
      </c>
      <c r="D2" s="31" t="s">
        <v>2</v>
      </c>
      <c r="E2" s="31"/>
      <c r="F2" s="31" t="s">
        <v>3</v>
      </c>
      <c r="G2" s="48" t="s">
        <v>4</v>
      </c>
      <c r="H2" s="49"/>
      <c r="I2" s="50"/>
      <c r="J2" s="51" t="s">
        <v>5</v>
      </c>
      <c r="K2" s="31" t="s">
        <v>6</v>
      </c>
      <c r="L2" s="31" t="s">
        <v>159</v>
      </c>
    </row>
    <row r="3" spans="1:12" ht="42.95" customHeight="1">
      <c r="A3" s="31"/>
      <c r="B3" s="47"/>
      <c r="C3" s="31"/>
      <c r="D3" s="9" t="s">
        <v>7</v>
      </c>
      <c r="E3" s="9" t="s">
        <v>8</v>
      </c>
      <c r="F3" s="31"/>
      <c r="G3" s="10" t="s">
        <v>15</v>
      </c>
      <c r="H3" s="10" t="s">
        <v>9</v>
      </c>
      <c r="I3" s="10" t="s">
        <v>16</v>
      </c>
      <c r="J3" s="51"/>
      <c r="K3" s="31"/>
      <c r="L3" s="31"/>
    </row>
    <row r="4" spans="1:12" ht="21" customHeight="1">
      <c r="A4" s="5">
        <v>1</v>
      </c>
      <c r="B4" s="40" t="s">
        <v>17</v>
      </c>
      <c r="C4" s="11" t="s">
        <v>18</v>
      </c>
      <c r="D4" s="6" t="s">
        <v>19</v>
      </c>
      <c r="E4" s="6">
        <v>406</v>
      </c>
      <c r="F4" s="6" t="s">
        <v>20</v>
      </c>
      <c r="G4" s="6" t="s">
        <v>21</v>
      </c>
      <c r="H4" s="6">
        <v>1</v>
      </c>
      <c r="I4" s="6">
        <v>70</v>
      </c>
      <c r="J4" s="6" t="s">
        <v>22</v>
      </c>
      <c r="K4" s="6">
        <v>18502075859</v>
      </c>
      <c r="L4" s="5" t="s">
        <v>160</v>
      </c>
    </row>
    <row r="5" spans="1:12" ht="21" customHeight="1">
      <c r="A5" s="5">
        <v>2</v>
      </c>
      <c r="B5" s="41"/>
      <c r="C5" s="11" t="s">
        <v>23</v>
      </c>
      <c r="D5" s="6" t="s">
        <v>19</v>
      </c>
      <c r="E5" s="6">
        <v>419</v>
      </c>
      <c r="F5" s="6" t="s">
        <v>20</v>
      </c>
      <c r="G5" s="6" t="s">
        <v>21</v>
      </c>
      <c r="H5" s="6">
        <v>1</v>
      </c>
      <c r="I5" s="6">
        <v>50</v>
      </c>
      <c r="J5" s="12" t="s">
        <v>24</v>
      </c>
      <c r="K5" s="12">
        <v>13672408736</v>
      </c>
      <c r="L5" s="5" t="s">
        <v>160</v>
      </c>
    </row>
    <row r="6" spans="1:12" ht="21" customHeight="1">
      <c r="A6" s="5">
        <v>3</v>
      </c>
      <c r="B6" s="41"/>
      <c r="C6" s="11" t="s">
        <v>25</v>
      </c>
      <c r="D6" s="6" t="s">
        <v>19</v>
      </c>
      <c r="E6" s="6">
        <v>422</v>
      </c>
      <c r="F6" s="6" t="s">
        <v>20</v>
      </c>
      <c r="G6" s="6" t="s">
        <v>21</v>
      </c>
      <c r="H6" s="6">
        <v>1</v>
      </c>
      <c r="I6" s="6">
        <v>50</v>
      </c>
      <c r="J6" s="6" t="s">
        <v>26</v>
      </c>
      <c r="K6" s="6">
        <v>15013132618</v>
      </c>
      <c r="L6" s="5" t="s">
        <v>160</v>
      </c>
    </row>
    <row r="7" spans="1:12" ht="21" customHeight="1">
      <c r="A7" s="5">
        <v>4</v>
      </c>
      <c r="B7" s="41"/>
      <c r="C7" s="11" t="s">
        <v>27</v>
      </c>
      <c r="D7" s="6" t="s">
        <v>28</v>
      </c>
      <c r="E7" s="6">
        <v>617</v>
      </c>
      <c r="F7" s="6" t="s">
        <v>20</v>
      </c>
      <c r="G7" s="6" t="s">
        <v>21</v>
      </c>
      <c r="H7" s="6">
        <v>1</v>
      </c>
      <c r="I7" s="6">
        <v>500</v>
      </c>
      <c r="J7" s="6" t="s">
        <v>29</v>
      </c>
      <c r="K7" s="6">
        <v>13922264787</v>
      </c>
      <c r="L7" s="5" t="s">
        <v>160</v>
      </c>
    </row>
    <row r="8" spans="1:12" ht="21" customHeight="1">
      <c r="A8" s="5">
        <v>5</v>
      </c>
      <c r="B8" s="41"/>
      <c r="C8" s="11" t="s">
        <v>30</v>
      </c>
      <c r="D8" s="6" t="s">
        <v>31</v>
      </c>
      <c r="E8" s="6">
        <v>922</v>
      </c>
      <c r="F8" s="6" t="s">
        <v>20</v>
      </c>
      <c r="G8" s="6" t="s">
        <v>21</v>
      </c>
      <c r="H8" s="6">
        <v>5</v>
      </c>
      <c r="I8" s="6">
        <v>1250</v>
      </c>
      <c r="J8" s="6" t="s">
        <v>32</v>
      </c>
      <c r="K8" s="6">
        <v>13697457360</v>
      </c>
      <c r="L8" s="5" t="s">
        <v>160</v>
      </c>
    </row>
    <row r="9" spans="1:12" s="13" customFormat="1" ht="21" customHeight="1">
      <c r="A9" s="5">
        <v>6</v>
      </c>
      <c r="B9" s="41"/>
      <c r="C9" s="11" t="s">
        <v>30</v>
      </c>
      <c r="D9" s="6" t="s">
        <v>31</v>
      </c>
      <c r="E9" s="6" t="s">
        <v>33</v>
      </c>
      <c r="F9" s="6" t="s">
        <v>20</v>
      </c>
      <c r="G9" s="6" t="s">
        <v>21</v>
      </c>
      <c r="H9" s="6">
        <v>1</v>
      </c>
      <c r="I9" s="6">
        <v>500</v>
      </c>
      <c r="J9" s="6" t="s">
        <v>34</v>
      </c>
      <c r="K9" s="6">
        <v>13631355232</v>
      </c>
      <c r="L9" s="5"/>
    </row>
    <row r="10" spans="1:12" ht="21" customHeight="1">
      <c r="A10" s="5">
        <v>7</v>
      </c>
      <c r="B10" s="41"/>
      <c r="C10" s="11" t="s">
        <v>30</v>
      </c>
      <c r="D10" s="6" t="s">
        <v>31</v>
      </c>
      <c r="E10" s="6">
        <v>918</v>
      </c>
      <c r="F10" s="6" t="s">
        <v>20</v>
      </c>
      <c r="G10" s="6" t="s">
        <v>21</v>
      </c>
      <c r="H10" s="6">
        <v>2</v>
      </c>
      <c r="I10" s="6">
        <v>300</v>
      </c>
      <c r="J10" s="6" t="s">
        <v>35</v>
      </c>
      <c r="K10" s="6">
        <v>13416468166</v>
      </c>
      <c r="L10" s="5" t="s">
        <v>160</v>
      </c>
    </row>
    <row r="11" spans="1:12" ht="21" customHeight="1">
      <c r="A11" s="5">
        <v>8</v>
      </c>
      <c r="B11" s="41"/>
      <c r="C11" s="11" t="s">
        <v>36</v>
      </c>
      <c r="D11" s="6" t="s">
        <v>31</v>
      </c>
      <c r="E11" s="6">
        <v>916</v>
      </c>
      <c r="F11" s="6" t="s">
        <v>20</v>
      </c>
      <c r="G11" s="6" t="s">
        <v>21</v>
      </c>
      <c r="H11" s="6">
        <v>2</v>
      </c>
      <c r="I11" s="6">
        <v>900</v>
      </c>
      <c r="J11" s="6" t="s">
        <v>37</v>
      </c>
      <c r="K11" s="6">
        <v>13660637007</v>
      </c>
      <c r="L11" s="5" t="s">
        <v>160</v>
      </c>
    </row>
    <row r="12" spans="1:12" s="15" customFormat="1" ht="21" customHeight="1">
      <c r="A12" s="5">
        <v>9</v>
      </c>
      <c r="B12" s="41"/>
      <c r="C12" s="14" t="s">
        <v>38</v>
      </c>
      <c r="D12" s="12" t="s">
        <v>31</v>
      </c>
      <c r="E12" s="12">
        <v>901</v>
      </c>
      <c r="F12" s="12" t="s">
        <v>20</v>
      </c>
      <c r="G12" s="12" t="s">
        <v>21</v>
      </c>
      <c r="H12" s="12">
        <v>1</v>
      </c>
      <c r="I12" s="12">
        <v>500</v>
      </c>
      <c r="J12" s="12" t="s">
        <v>39</v>
      </c>
      <c r="K12" s="12">
        <v>13602443852</v>
      </c>
      <c r="L12" s="5" t="s">
        <v>160</v>
      </c>
    </row>
    <row r="13" spans="1:12" ht="21" customHeight="1">
      <c r="A13" s="5">
        <v>10</v>
      </c>
      <c r="B13" s="41"/>
      <c r="C13" s="11" t="s">
        <v>40</v>
      </c>
      <c r="D13" s="6" t="s">
        <v>31</v>
      </c>
      <c r="E13" s="6">
        <v>839</v>
      </c>
      <c r="F13" s="6" t="s">
        <v>20</v>
      </c>
      <c r="G13" s="6" t="s">
        <v>21</v>
      </c>
      <c r="H13" s="6">
        <v>2</v>
      </c>
      <c r="I13" s="6">
        <v>800</v>
      </c>
      <c r="J13" s="6" t="s">
        <v>41</v>
      </c>
      <c r="K13" s="6">
        <v>13360007013</v>
      </c>
      <c r="L13" s="5" t="s">
        <v>160</v>
      </c>
    </row>
    <row r="14" spans="1:12" ht="21" customHeight="1">
      <c r="A14" s="5">
        <v>11</v>
      </c>
      <c r="B14" s="41"/>
      <c r="C14" s="11" t="s">
        <v>42</v>
      </c>
      <c r="D14" s="6" t="s">
        <v>31</v>
      </c>
      <c r="E14" s="6">
        <v>820</v>
      </c>
      <c r="F14" s="6" t="s">
        <v>20</v>
      </c>
      <c r="G14" s="6" t="s">
        <v>43</v>
      </c>
      <c r="H14" s="6">
        <v>2</v>
      </c>
      <c r="I14" s="6">
        <v>850</v>
      </c>
      <c r="J14" s="6" t="s">
        <v>44</v>
      </c>
      <c r="K14" s="6">
        <v>13650705377</v>
      </c>
      <c r="L14" s="5" t="s">
        <v>160</v>
      </c>
    </row>
    <row r="15" spans="1:12" ht="21" customHeight="1">
      <c r="A15" s="5">
        <v>12</v>
      </c>
      <c r="B15" s="41"/>
      <c r="C15" s="11" t="s">
        <v>45</v>
      </c>
      <c r="D15" s="6" t="s">
        <v>31</v>
      </c>
      <c r="E15" s="6">
        <v>914</v>
      </c>
      <c r="F15" s="6" t="s">
        <v>20</v>
      </c>
      <c r="G15" s="6" t="s">
        <v>21</v>
      </c>
      <c r="H15" s="6">
        <v>1</v>
      </c>
      <c r="I15" s="6">
        <v>300</v>
      </c>
      <c r="J15" s="6" t="s">
        <v>46</v>
      </c>
      <c r="K15" s="6">
        <v>13429665573</v>
      </c>
      <c r="L15" s="5" t="s">
        <v>160</v>
      </c>
    </row>
    <row r="16" spans="1:12" ht="21" customHeight="1">
      <c r="A16" s="5">
        <v>13</v>
      </c>
      <c r="B16" s="41"/>
      <c r="C16" s="11" t="s">
        <v>47</v>
      </c>
      <c r="D16" s="6" t="s">
        <v>31</v>
      </c>
      <c r="E16" s="6">
        <v>830</v>
      </c>
      <c r="F16" s="6" t="s">
        <v>20</v>
      </c>
      <c r="G16" s="6" t="s">
        <v>21</v>
      </c>
      <c r="H16" s="6">
        <v>2</v>
      </c>
      <c r="I16" s="6">
        <v>1000</v>
      </c>
      <c r="J16" s="6" t="s">
        <v>48</v>
      </c>
      <c r="K16" s="6">
        <v>13711212595</v>
      </c>
      <c r="L16" s="5" t="s">
        <v>160</v>
      </c>
    </row>
    <row r="17" spans="1:12" ht="21" customHeight="1">
      <c r="A17" s="5">
        <v>14</v>
      </c>
      <c r="B17" s="41"/>
      <c r="C17" s="11" t="s">
        <v>49</v>
      </c>
      <c r="D17" s="6" t="s">
        <v>31</v>
      </c>
      <c r="E17" s="6">
        <v>831</v>
      </c>
      <c r="F17" s="6" t="s">
        <v>20</v>
      </c>
      <c r="G17" s="6" t="s">
        <v>21</v>
      </c>
      <c r="H17" s="6">
        <v>2</v>
      </c>
      <c r="I17" s="6">
        <v>400</v>
      </c>
      <c r="J17" s="6" t="s">
        <v>50</v>
      </c>
      <c r="K17" s="6">
        <v>18688468571</v>
      </c>
      <c r="L17" s="5" t="s">
        <v>160</v>
      </c>
    </row>
    <row r="18" spans="1:12" ht="20.25" customHeight="1">
      <c r="A18" s="5">
        <v>15</v>
      </c>
      <c r="B18" s="41"/>
      <c r="C18" s="11" t="s">
        <v>51</v>
      </c>
      <c r="D18" s="6" t="s">
        <v>31</v>
      </c>
      <c r="E18" s="6">
        <v>712</v>
      </c>
      <c r="F18" s="6" t="s">
        <v>20</v>
      </c>
      <c r="G18" s="6" t="s">
        <v>21</v>
      </c>
      <c r="H18" s="6">
        <v>1</v>
      </c>
      <c r="I18" s="6">
        <v>100</v>
      </c>
      <c r="J18" s="6" t="s">
        <v>52</v>
      </c>
      <c r="K18" s="6">
        <v>13249631620</v>
      </c>
      <c r="L18" s="5" t="s">
        <v>160</v>
      </c>
    </row>
    <row r="19" spans="1:12" ht="20.25" customHeight="1">
      <c r="A19" s="5">
        <v>16</v>
      </c>
      <c r="B19" s="41"/>
      <c r="C19" s="11" t="s">
        <v>53</v>
      </c>
      <c r="D19" s="6" t="s">
        <v>31</v>
      </c>
      <c r="E19" s="6">
        <v>735</v>
      </c>
      <c r="F19" s="6" t="s">
        <v>20</v>
      </c>
      <c r="G19" s="6" t="s">
        <v>21</v>
      </c>
      <c r="H19" s="6">
        <v>1</v>
      </c>
      <c r="I19" s="6">
        <v>50</v>
      </c>
      <c r="J19" s="6" t="s">
        <v>54</v>
      </c>
      <c r="K19" s="6">
        <v>13533006892</v>
      </c>
      <c r="L19" s="5" t="s">
        <v>160</v>
      </c>
    </row>
    <row r="20" spans="1:12" ht="20.25" customHeight="1">
      <c r="A20" s="5">
        <v>17</v>
      </c>
      <c r="B20" s="41"/>
      <c r="C20" s="11" t="s">
        <v>55</v>
      </c>
      <c r="D20" s="6" t="s">
        <v>31</v>
      </c>
      <c r="E20" s="6">
        <v>811</v>
      </c>
      <c r="F20" s="6" t="s">
        <v>20</v>
      </c>
      <c r="G20" s="6" t="s">
        <v>21</v>
      </c>
      <c r="H20" s="6">
        <v>1</v>
      </c>
      <c r="I20" s="6">
        <v>500</v>
      </c>
      <c r="J20" s="6" t="s">
        <v>56</v>
      </c>
      <c r="K20" s="6">
        <v>15018747422</v>
      </c>
      <c r="L20" s="5" t="s">
        <v>160</v>
      </c>
    </row>
    <row r="21" spans="1:12" ht="20.25" customHeight="1">
      <c r="A21" s="5">
        <v>18</v>
      </c>
      <c r="B21" s="41"/>
      <c r="C21" s="11" t="s">
        <v>57</v>
      </c>
      <c r="D21" s="6" t="s">
        <v>31</v>
      </c>
      <c r="E21" s="6">
        <v>703</v>
      </c>
      <c r="F21" s="6" t="s">
        <v>20</v>
      </c>
      <c r="G21" s="6" t="s">
        <v>21</v>
      </c>
      <c r="H21" s="6">
        <v>5</v>
      </c>
      <c r="I21" s="6">
        <v>2500</v>
      </c>
      <c r="J21" s="6" t="s">
        <v>58</v>
      </c>
      <c r="K21" s="6">
        <v>13922189588</v>
      </c>
      <c r="L21" s="5" t="s">
        <v>160</v>
      </c>
    </row>
    <row r="22" spans="1:12" ht="20.25" customHeight="1">
      <c r="A22" s="5">
        <v>19</v>
      </c>
      <c r="B22" s="41"/>
      <c r="C22" s="11" t="s">
        <v>57</v>
      </c>
      <c r="D22" s="6" t="s">
        <v>31</v>
      </c>
      <c r="E22" s="6">
        <v>703</v>
      </c>
      <c r="F22" s="6" t="s">
        <v>20</v>
      </c>
      <c r="G22" s="6" t="s">
        <v>21</v>
      </c>
      <c r="H22" s="6">
        <v>3</v>
      </c>
      <c r="I22" s="6">
        <v>1500</v>
      </c>
      <c r="J22" s="6" t="s">
        <v>58</v>
      </c>
      <c r="K22" s="6">
        <v>13922189588</v>
      </c>
      <c r="L22" s="5" t="s">
        <v>160</v>
      </c>
    </row>
    <row r="23" spans="1:12" ht="20.25" customHeight="1">
      <c r="A23" s="5">
        <v>20</v>
      </c>
      <c r="B23" s="41"/>
      <c r="C23" s="11" t="s">
        <v>57</v>
      </c>
      <c r="D23" s="6" t="s">
        <v>31</v>
      </c>
      <c r="E23" s="6">
        <v>703</v>
      </c>
      <c r="F23" s="6" t="s">
        <v>20</v>
      </c>
      <c r="G23" s="6" t="s">
        <v>21</v>
      </c>
      <c r="H23" s="6">
        <v>1</v>
      </c>
      <c r="I23" s="6">
        <v>500</v>
      </c>
      <c r="J23" s="6" t="s">
        <v>58</v>
      </c>
      <c r="K23" s="6">
        <v>13922189588</v>
      </c>
      <c r="L23" s="5" t="s">
        <v>160</v>
      </c>
    </row>
    <row r="24" spans="1:12" ht="20.25" customHeight="1">
      <c r="A24" s="5">
        <v>21</v>
      </c>
      <c r="B24" s="41"/>
      <c r="C24" s="11" t="s">
        <v>57</v>
      </c>
      <c r="D24" s="6" t="s">
        <v>31</v>
      </c>
      <c r="E24" s="6">
        <v>703</v>
      </c>
      <c r="F24" s="6" t="s">
        <v>20</v>
      </c>
      <c r="G24" s="6" t="s">
        <v>21</v>
      </c>
      <c r="H24" s="6">
        <v>1</v>
      </c>
      <c r="I24" s="6">
        <v>500</v>
      </c>
      <c r="J24" s="6" t="s">
        <v>58</v>
      </c>
      <c r="K24" s="6">
        <v>13922189588</v>
      </c>
      <c r="L24" s="5" t="s">
        <v>160</v>
      </c>
    </row>
    <row r="25" spans="1:12" ht="20.25" customHeight="1">
      <c r="A25" s="5">
        <v>22</v>
      </c>
      <c r="B25" s="41"/>
      <c r="C25" s="11" t="s">
        <v>59</v>
      </c>
      <c r="D25" s="6" t="s">
        <v>31</v>
      </c>
      <c r="E25" s="6">
        <v>927</v>
      </c>
      <c r="F25" s="6" t="s">
        <v>20</v>
      </c>
      <c r="G25" s="6" t="s">
        <v>21</v>
      </c>
      <c r="H25" s="6">
        <v>6</v>
      </c>
      <c r="I25" s="6">
        <v>2500</v>
      </c>
      <c r="J25" s="6" t="s">
        <v>60</v>
      </c>
      <c r="K25" s="6">
        <v>13622874891</v>
      </c>
      <c r="L25" s="5" t="s">
        <v>160</v>
      </c>
    </row>
    <row r="26" spans="1:12" ht="20.25" customHeight="1">
      <c r="A26" s="5">
        <v>23</v>
      </c>
      <c r="B26" s="41"/>
      <c r="C26" s="11" t="s">
        <v>61</v>
      </c>
      <c r="D26" s="6" t="s">
        <v>28</v>
      </c>
      <c r="E26" s="6">
        <v>813</v>
      </c>
      <c r="F26" s="6" t="s">
        <v>20</v>
      </c>
      <c r="G26" s="6" t="s">
        <v>21</v>
      </c>
      <c r="H26" s="6">
        <v>2</v>
      </c>
      <c r="I26" s="6">
        <v>1000</v>
      </c>
      <c r="J26" s="6" t="s">
        <v>62</v>
      </c>
      <c r="K26" s="6">
        <v>13602844061</v>
      </c>
      <c r="L26" s="5" t="s">
        <v>160</v>
      </c>
    </row>
    <row r="27" spans="1:12" s="13" customFormat="1" ht="20.25" customHeight="1">
      <c r="A27" s="5">
        <v>24</v>
      </c>
      <c r="B27" s="42"/>
      <c r="C27" s="11" t="s">
        <v>63</v>
      </c>
      <c r="D27" s="6" t="s">
        <v>31</v>
      </c>
      <c r="E27" s="6">
        <v>909</v>
      </c>
      <c r="F27" s="6" t="s">
        <v>20</v>
      </c>
      <c r="G27" s="6" t="s">
        <v>21</v>
      </c>
      <c r="H27" s="6">
        <v>2</v>
      </c>
      <c r="I27" s="6">
        <v>400</v>
      </c>
      <c r="J27" s="6" t="s">
        <v>64</v>
      </c>
      <c r="K27" s="6">
        <v>13710647235</v>
      </c>
      <c r="L27" s="30"/>
    </row>
    <row r="28" spans="1:12" s="13" customFormat="1" ht="20.25" customHeight="1">
      <c r="A28" s="5">
        <v>25</v>
      </c>
      <c r="B28" s="43" t="s">
        <v>65</v>
      </c>
      <c r="C28" s="7" t="s">
        <v>65</v>
      </c>
      <c r="D28" s="6" t="s">
        <v>31</v>
      </c>
      <c r="E28" s="6">
        <v>405</v>
      </c>
      <c r="F28" s="6" t="s">
        <v>20</v>
      </c>
      <c r="G28" s="6" t="s">
        <v>66</v>
      </c>
      <c r="H28" s="6">
        <v>8</v>
      </c>
      <c r="I28" s="6">
        <v>4000</v>
      </c>
      <c r="J28" s="6" t="s">
        <v>67</v>
      </c>
      <c r="K28" s="6">
        <v>18520633770</v>
      </c>
      <c r="L28" s="30"/>
    </row>
    <row r="29" spans="1:12" s="13" customFormat="1" ht="20.25" customHeight="1">
      <c r="A29" s="5">
        <v>26</v>
      </c>
      <c r="B29" s="44"/>
      <c r="C29" s="7" t="s">
        <v>65</v>
      </c>
      <c r="D29" s="6" t="s">
        <v>31</v>
      </c>
      <c r="E29" s="6">
        <v>405</v>
      </c>
      <c r="F29" s="6" t="s">
        <v>20</v>
      </c>
      <c r="G29" s="6" t="s">
        <v>66</v>
      </c>
      <c r="H29" s="6">
        <v>2</v>
      </c>
      <c r="I29" s="6">
        <v>1000</v>
      </c>
      <c r="J29" s="6" t="s">
        <v>67</v>
      </c>
      <c r="K29" s="6">
        <v>18520633770</v>
      </c>
      <c r="L29" s="30"/>
    </row>
    <row r="30" spans="1:12" ht="24.75" customHeight="1">
      <c r="A30" s="5">
        <v>27</v>
      </c>
      <c r="B30" s="34" t="s">
        <v>68</v>
      </c>
      <c r="C30" s="7" t="s">
        <v>69</v>
      </c>
      <c r="D30" s="6">
        <v>79</v>
      </c>
      <c r="E30" s="6">
        <v>716</v>
      </c>
      <c r="F30" s="6" t="s">
        <v>20</v>
      </c>
      <c r="G30" s="6">
        <v>500</v>
      </c>
      <c r="H30" s="6">
        <v>5</v>
      </c>
      <c r="I30" s="6">
        <v>1000</v>
      </c>
      <c r="J30" s="8" t="s">
        <v>70</v>
      </c>
      <c r="K30" s="8" t="s">
        <v>71</v>
      </c>
      <c r="L30" s="29"/>
    </row>
    <row r="31" spans="1:12" ht="24.75" customHeight="1">
      <c r="A31" s="5">
        <v>28</v>
      </c>
      <c r="B31" s="35"/>
      <c r="C31" s="7" t="s">
        <v>72</v>
      </c>
      <c r="D31" s="6">
        <v>79</v>
      </c>
      <c r="E31" s="6">
        <v>509</v>
      </c>
      <c r="F31" s="6" t="s">
        <v>20</v>
      </c>
      <c r="G31" s="6">
        <v>500</v>
      </c>
      <c r="H31" s="6">
        <v>1</v>
      </c>
      <c r="I31" s="6">
        <v>200</v>
      </c>
      <c r="J31" s="8" t="s">
        <v>73</v>
      </c>
      <c r="K31" s="8" t="s">
        <v>74</v>
      </c>
      <c r="L31" s="29"/>
    </row>
    <row r="32" spans="1:12" ht="24.75" customHeight="1">
      <c r="A32" s="5">
        <v>29</v>
      </c>
      <c r="B32" s="35"/>
      <c r="C32" s="7" t="s">
        <v>75</v>
      </c>
      <c r="D32" s="6">
        <v>79</v>
      </c>
      <c r="E32" s="6">
        <v>422</v>
      </c>
      <c r="F32" s="6" t="s">
        <v>20</v>
      </c>
      <c r="G32" s="6">
        <v>500</v>
      </c>
      <c r="H32" s="6">
        <v>5</v>
      </c>
      <c r="I32" s="6">
        <v>2500</v>
      </c>
      <c r="J32" s="6" t="s">
        <v>76</v>
      </c>
      <c r="K32" s="6">
        <v>13724176938</v>
      </c>
      <c r="L32" s="29"/>
    </row>
    <row r="33" spans="1:12" ht="24.75" customHeight="1">
      <c r="A33" s="5">
        <v>30</v>
      </c>
      <c r="B33" s="36"/>
      <c r="C33" s="7" t="s">
        <v>77</v>
      </c>
      <c r="D33" s="6">
        <v>79</v>
      </c>
      <c r="E33" s="6">
        <v>307</v>
      </c>
      <c r="F33" s="6" t="s">
        <v>20</v>
      </c>
      <c r="G33" s="6">
        <v>500</v>
      </c>
      <c r="H33" s="6">
        <v>2</v>
      </c>
      <c r="I33" s="6">
        <v>600</v>
      </c>
      <c r="J33" s="6" t="s">
        <v>78</v>
      </c>
      <c r="K33" s="6">
        <v>15322030626</v>
      </c>
      <c r="L33" s="29"/>
    </row>
    <row r="34" spans="1:12" ht="24.75" customHeight="1">
      <c r="A34" s="5">
        <v>31</v>
      </c>
      <c r="B34" s="16" t="s">
        <v>79</v>
      </c>
      <c r="C34" s="17" t="s">
        <v>80</v>
      </c>
      <c r="D34" s="18">
        <v>24</v>
      </c>
      <c r="E34" s="18">
        <v>201</v>
      </c>
      <c r="F34" s="18" t="s">
        <v>20</v>
      </c>
      <c r="G34" s="18" t="s">
        <v>21</v>
      </c>
      <c r="H34" s="18">
        <v>1</v>
      </c>
      <c r="I34" s="18">
        <v>300</v>
      </c>
      <c r="J34" s="18" t="s">
        <v>81</v>
      </c>
      <c r="K34" s="18">
        <v>13724895925</v>
      </c>
      <c r="L34" s="29"/>
    </row>
    <row r="35" spans="1:12" ht="41.25" customHeight="1">
      <c r="A35" s="5">
        <v>32</v>
      </c>
      <c r="B35" s="34" t="s">
        <v>82</v>
      </c>
      <c r="C35" s="17" t="s">
        <v>83</v>
      </c>
      <c r="D35" s="18" t="s">
        <v>84</v>
      </c>
      <c r="E35" s="19" t="s">
        <v>85</v>
      </c>
      <c r="F35" s="19" t="s">
        <v>20</v>
      </c>
      <c r="G35" s="19" t="s">
        <v>86</v>
      </c>
      <c r="H35" s="19">
        <v>1</v>
      </c>
      <c r="I35" s="19">
        <v>30</v>
      </c>
      <c r="J35" s="20" t="s">
        <v>87</v>
      </c>
      <c r="K35" s="19">
        <v>18320736287</v>
      </c>
      <c r="L35" s="29"/>
    </row>
    <row r="36" spans="1:12" ht="24.75" customHeight="1">
      <c r="A36" s="5">
        <v>33</v>
      </c>
      <c r="B36" s="35"/>
      <c r="C36" s="17" t="s">
        <v>88</v>
      </c>
      <c r="D36" s="18" t="s">
        <v>84</v>
      </c>
      <c r="E36" s="18">
        <v>713</v>
      </c>
      <c r="F36" s="18" t="s">
        <v>20</v>
      </c>
      <c r="G36" s="19" t="s">
        <v>21</v>
      </c>
      <c r="H36" s="19">
        <v>2</v>
      </c>
      <c r="I36" s="19">
        <v>1000</v>
      </c>
      <c r="J36" s="19" t="s">
        <v>89</v>
      </c>
      <c r="K36" s="19">
        <v>13535215508</v>
      </c>
      <c r="L36" s="29"/>
    </row>
    <row r="37" spans="1:12" ht="24.75" customHeight="1">
      <c r="A37" s="5">
        <v>34</v>
      </c>
      <c r="B37" s="35"/>
      <c r="C37" s="17" t="s">
        <v>90</v>
      </c>
      <c r="D37" s="19" t="s">
        <v>28</v>
      </c>
      <c r="E37" s="19">
        <v>807</v>
      </c>
      <c r="F37" s="19" t="s">
        <v>20</v>
      </c>
      <c r="G37" s="19" t="s">
        <v>91</v>
      </c>
      <c r="H37" s="19">
        <v>1</v>
      </c>
      <c r="I37" s="19">
        <v>200</v>
      </c>
      <c r="J37" s="19" t="s">
        <v>92</v>
      </c>
      <c r="K37" s="19">
        <v>13825013718</v>
      </c>
      <c r="L37" s="29"/>
    </row>
    <row r="38" spans="1:12" ht="24.75" customHeight="1">
      <c r="A38" s="5">
        <v>35</v>
      </c>
      <c r="B38" s="35"/>
      <c r="C38" s="11" t="s">
        <v>93</v>
      </c>
      <c r="D38" s="6" t="s">
        <v>94</v>
      </c>
      <c r="E38" s="6">
        <v>501</v>
      </c>
      <c r="F38" s="6" t="s">
        <v>20</v>
      </c>
      <c r="G38" s="6" t="s">
        <v>95</v>
      </c>
      <c r="H38" s="6">
        <v>6</v>
      </c>
      <c r="I38" s="6">
        <v>2750</v>
      </c>
      <c r="J38" s="6" t="s">
        <v>96</v>
      </c>
      <c r="K38" s="6">
        <v>13450362148</v>
      </c>
      <c r="L38" s="29"/>
    </row>
    <row r="39" spans="1:12" ht="24.75" customHeight="1">
      <c r="A39" s="5">
        <v>36</v>
      </c>
      <c r="B39" s="35"/>
      <c r="C39" s="21" t="s">
        <v>97</v>
      </c>
      <c r="D39" s="22">
        <v>79</v>
      </c>
      <c r="E39" s="22">
        <v>204</v>
      </c>
      <c r="F39" s="22" t="s">
        <v>20</v>
      </c>
      <c r="G39" s="22">
        <v>500</v>
      </c>
      <c r="H39" s="22">
        <v>1</v>
      </c>
      <c r="I39" s="22">
        <v>500</v>
      </c>
      <c r="J39" s="23" t="s">
        <v>98</v>
      </c>
      <c r="K39" s="23">
        <v>15692001731</v>
      </c>
      <c r="L39" s="29"/>
    </row>
    <row r="40" spans="1:12" ht="24.75" customHeight="1">
      <c r="A40" s="5">
        <v>37</v>
      </c>
      <c r="B40" s="36"/>
      <c r="C40" s="7" t="s">
        <v>99</v>
      </c>
      <c r="D40" s="6" t="s">
        <v>100</v>
      </c>
      <c r="E40" s="6">
        <v>408</v>
      </c>
      <c r="F40" s="6" t="s">
        <v>20</v>
      </c>
      <c r="G40" s="6">
        <v>500</v>
      </c>
      <c r="H40" s="6">
        <v>1</v>
      </c>
      <c r="I40" s="6">
        <v>500</v>
      </c>
      <c r="J40" s="6" t="s">
        <v>101</v>
      </c>
      <c r="K40" s="6">
        <v>18902200383</v>
      </c>
      <c r="L40" s="29"/>
    </row>
    <row r="41" spans="1:12" ht="24.75" customHeight="1">
      <c r="A41" s="5">
        <v>38</v>
      </c>
      <c r="B41" s="34" t="s">
        <v>102</v>
      </c>
      <c r="C41" s="24" t="s">
        <v>103</v>
      </c>
      <c r="D41" s="12" t="s">
        <v>31</v>
      </c>
      <c r="E41" s="12">
        <v>546</v>
      </c>
      <c r="F41" s="12" t="s">
        <v>20</v>
      </c>
      <c r="G41" s="12">
        <v>500</v>
      </c>
      <c r="H41" s="12">
        <v>1</v>
      </c>
      <c r="I41" s="12">
        <v>500</v>
      </c>
      <c r="J41" s="12" t="s">
        <v>104</v>
      </c>
      <c r="K41" s="12">
        <v>13660640946</v>
      </c>
      <c r="L41" s="29"/>
    </row>
    <row r="42" spans="1:12" ht="24.75" customHeight="1">
      <c r="A42" s="5">
        <v>39</v>
      </c>
      <c r="B42" s="35"/>
      <c r="C42" s="24" t="s">
        <v>105</v>
      </c>
      <c r="D42" s="12" t="s">
        <v>31</v>
      </c>
      <c r="E42" s="12">
        <v>221</v>
      </c>
      <c r="F42" s="12" t="s">
        <v>20</v>
      </c>
      <c r="G42" s="12">
        <v>500</v>
      </c>
      <c r="H42" s="12">
        <v>2</v>
      </c>
      <c r="I42" s="12">
        <v>1000</v>
      </c>
      <c r="J42" s="12" t="s">
        <v>106</v>
      </c>
      <c r="K42" s="12">
        <v>13535029310</v>
      </c>
      <c r="L42" s="29"/>
    </row>
    <row r="43" spans="1:12" ht="34.5" customHeight="1">
      <c r="A43" s="5">
        <v>40</v>
      </c>
      <c r="B43" s="35"/>
      <c r="C43" s="14" t="s">
        <v>107</v>
      </c>
      <c r="D43" s="12" t="s">
        <v>31</v>
      </c>
      <c r="E43" s="12" t="s">
        <v>108</v>
      </c>
      <c r="F43" s="12" t="s">
        <v>20</v>
      </c>
      <c r="G43" s="32">
        <v>500</v>
      </c>
      <c r="H43" s="32">
        <v>3</v>
      </c>
      <c r="I43" s="32">
        <v>820</v>
      </c>
      <c r="J43" s="12" t="s">
        <v>109</v>
      </c>
      <c r="K43" s="12">
        <v>13826459516</v>
      </c>
      <c r="L43" s="29"/>
    </row>
    <row r="44" spans="1:12" ht="24.75" customHeight="1">
      <c r="A44" s="5">
        <v>41</v>
      </c>
      <c r="B44" s="35"/>
      <c r="C44" s="14" t="s">
        <v>107</v>
      </c>
      <c r="D44" s="12" t="s">
        <v>31</v>
      </c>
      <c r="E44" s="12">
        <v>633</v>
      </c>
      <c r="F44" s="12" t="s">
        <v>20</v>
      </c>
      <c r="G44" s="33"/>
      <c r="H44" s="33"/>
      <c r="I44" s="33"/>
      <c r="J44" s="12" t="s">
        <v>109</v>
      </c>
      <c r="K44" s="12">
        <v>13802922918</v>
      </c>
      <c r="L44" s="29"/>
    </row>
    <row r="45" spans="1:12" ht="24.75" customHeight="1">
      <c r="A45" s="5">
        <v>42</v>
      </c>
      <c r="B45" s="35"/>
      <c r="C45" s="14" t="s">
        <v>110</v>
      </c>
      <c r="D45" s="12" t="s">
        <v>31</v>
      </c>
      <c r="E45" s="12">
        <v>441</v>
      </c>
      <c r="F45" s="12" t="s">
        <v>20</v>
      </c>
      <c r="G45" s="12">
        <v>500</v>
      </c>
      <c r="H45" s="12">
        <v>2</v>
      </c>
      <c r="I45" s="12">
        <v>1000</v>
      </c>
      <c r="J45" s="12" t="s">
        <v>111</v>
      </c>
      <c r="K45" s="12">
        <v>13560478369</v>
      </c>
      <c r="L45" s="29"/>
    </row>
    <row r="46" spans="1:12" ht="24.75" customHeight="1">
      <c r="A46" s="5">
        <v>43</v>
      </c>
      <c r="B46" s="35"/>
      <c r="C46" s="24" t="s">
        <v>112</v>
      </c>
      <c r="D46" s="12" t="s">
        <v>31</v>
      </c>
      <c r="E46" s="12">
        <v>214</v>
      </c>
      <c r="F46" s="12" t="s">
        <v>20</v>
      </c>
      <c r="G46" s="12">
        <v>500</v>
      </c>
      <c r="H46" s="12">
        <v>37</v>
      </c>
      <c r="I46" s="12">
        <v>18500</v>
      </c>
      <c r="J46" s="12" t="s">
        <v>113</v>
      </c>
      <c r="K46" s="12">
        <v>13570551075</v>
      </c>
      <c r="L46" s="29"/>
    </row>
    <row r="47" spans="1:12" ht="24.75" customHeight="1">
      <c r="A47" s="5">
        <v>44</v>
      </c>
      <c r="B47" s="36"/>
      <c r="C47" s="14" t="s">
        <v>114</v>
      </c>
      <c r="D47" s="12" t="s">
        <v>19</v>
      </c>
      <c r="E47" s="12">
        <v>801</v>
      </c>
      <c r="F47" s="12" t="s">
        <v>20</v>
      </c>
      <c r="G47" s="12">
        <v>500</v>
      </c>
      <c r="H47" s="12">
        <v>1</v>
      </c>
      <c r="I47" s="12">
        <v>400</v>
      </c>
      <c r="J47" s="12" t="s">
        <v>115</v>
      </c>
      <c r="K47" s="12">
        <v>15918695559</v>
      </c>
      <c r="L47" s="29"/>
    </row>
    <row r="48" spans="1:12" ht="24.75" customHeight="1">
      <c r="A48" s="5">
        <v>45</v>
      </c>
      <c r="B48" s="16" t="s">
        <v>116</v>
      </c>
      <c r="C48" s="19" t="s">
        <v>117</v>
      </c>
      <c r="D48" s="19">
        <v>75</v>
      </c>
      <c r="E48" s="19">
        <v>321</v>
      </c>
      <c r="F48" s="19" t="s">
        <v>20</v>
      </c>
      <c r="G48" s="19" t="s">
        <v>21</v>
      </c>
      <c r="H48" s="19">
        <v>20</v>
      </c>
      <c r="I48" s="19">
        <v>9750</v>
      </c>
      <c r="J48" s="19" t="s">
        <v>118</v>
      </c>
      <c r="K48" s="19">
        <v>18819267294</v>
      </c>
      <c r="L48" s="29"/>
    </row>
    <row r="49" spans="1:12" ht="21.75" customHeight="1">
      <c r="A49" s="5">
        <v>46</v>
      </c>
      <c r="B49" s="34" t="s">
        <v>119</v>
      </c>
      <c r="C49" s="8" t="s">
        <v>120</v>
      </c>
      <c r="D49" s="6">
        <v>25</v>
      </c>
      <c r="E49" s="6">
        <v>603</v>
      </c>
      <c r="F49" s="6" t="s">
        <v>20</v>
      </c>
      <c r="G49" s="6" t="s">
        <v>21</v>
      </c>
      <c r="H49" s="6">
        <v>2</v>
      </c>
      <c r="I49" s="6">
        <v>1000</v>
      </c>
      <c r="J49" s="6" t="s">
        <v>121</v>
      </c>
      <c r="K49" s="6">
        <v>13926031655</v>
      </c>
      <c r="L49" s="29"/>
    </row>
    <row r="50" spans="1:12" ht="21.75" customHeight="1">
      <c r="A50" s="5">
        <v>47</v>
      </c>
      <c r="B50" s="35"/>
      <c r="C50" s="8" t="s">
        <v>122</v>
      </c>
      <c r="D50" s="6">
        <v>25</v>
      </c>
      <c r="E50" s="6">
        <v>502</v>
      </c>
      <c r="F50" s="6" t="s">
        <v>20</v>
      </c>
      <c r="G50" s="6" t="s">
        <v>91</v>
      </c>
      <c r="H50" s="6">
        <v>1</v>
      </c>
      <c r="I50" s="6">
        <v>200</v>
      </c>
      <c r="J50" s="6" t="s">
        <v>123</v>
      </c>
      <c r="K50" s="6">
        <v>15915862181</v>
      </c>
      <c r="L50" s="29"/>
    </row>
    <row r="51" spans="1:12" ht="21.75" customHeight="1">
      <c r="A51" s="5">
        <v>48</v>
      </c>
      <c r="B51" s="35"/>
      <c r="C51" s="8" t="s">
        <v>124</v>
      </c>
      <c r="D51" s="6">
        <v>25</v>
      </c>
      <c r="E51" s="6">
        <v>420</v>
      </c>
      <c r="F51" s="6" t="s">
        <v>20</v>
      </c>
      <c r="G51" s="6" t="s">
        <v>21</v>
      </c>
      <c r="H51" s="6">
        <v>1</v>
      </c>
      <c r="I51" s="6">
        <v>500</v>
      </c>
      <c r="J51" s="6" t="s">
        <v>125</v>
      </c>
      <c r="K51" s="6">
        <v>13926003612</v>
      </c>
      <c r="L51" s="29"/>
    </row>
    <row r="52" spans="1:12" ht="21.75" customHeight="1">
      <c r="A52" s="5">
        <v>49</v>
      </c>
      <c r="B52" s="35"/>
      <c r="C52" s="8" t="s">
        <v>126</v>
      </c>
      <c r="D52" s="6">
        <v>25</v>
      </c>
      <c r="E52" s="6">
        <v>401</v>
      </c>
      <c r="F52" s="6" t="s">
        <v>20</v>
      </c>
      <c r="G52" s="6">
        <v>500</v>
      </c>
      <c r="H52" s="6">
        <v>1</v>
      </c>
      <c r="I52" s="6">
        <v>500</v>
      </c>
      <c r="J52" s="6" t="s">
        <v>127</v>
      </c>
      <c r="K52" s="6">
        <v>18024507379</v>
      </c>
      <c r="L52" s="29"/>
    </row>
    <row r="53" spans="1:12" ht="21.75" customHeight="1">
      <c r="A53" s="5">
        <v>50</v>
      </c>
      <c r="B53" s="36"/>
      <c r="C53" s="8" t="s">
        <v>128</v>
      </c>
      <c r="D53" s="6">
        <v>25</v>
      </c>
      <c r="E53" s="6">
        <v>325</v>
      </c>
      <c r="F53" s="6" t="s">
        <v>20</v>
      </c>
      <c r="G53" s="6" t="s">
        <v>21</v>
      </c>
      <c r="H53" s="6">
        <v>2</v>
      </c>
      <c r="I53" s="6">
        <v>1000</v>
      </c>
      <c r="J53" s="6" t="s">
        <v>129</v>
      </c>
      <c r="K53" s="6">
        <v>13694220575</v>
      </c>
      <c r="L53" s="29"/>
    </row>
    <row r="54" spans="1:12" ht="21.75" customHeight="1">
      <c r="A54" s="5">
        <v>51</v>
      </c>
      <c r="B54" s="35" t="s">
        <v>130</v>
      </c>
      <c r="C54" s="17" t="s">
        <v>131</v>
      </c>
      <c r="D54" s="18">
        <v>47</v>
      </c>
      <c r="E54" s="18">
        <v>406</v>
      </c>
      <c r="F54" s="18" t="s">
        <v>132</v>
      </c>
      <c r="G54" s="18" t="s">
        <v>133</v>
      </c>
      <c r="H54" s="18">
        <v>3</v>
      </c>
      <c r="I54" s="18">
        <v>75</v>
      </c>
      <c r="J54" s="18" t="s">
        <v>134</v>
      </c>
      <c r="K54" s="18">
        <v>85282010</v>
      </c>
      <c r="L54" s="29"/>
    </row>
    <row r="55" spans="1:12" ht="21.75" customHeight="1">
      <c r="A55" s="5">
        <v>52</v>
      </c>
      <c r="B55" s="36"/>
      <c r="C55" s="17" t="s">
        <v>135</v>
      </c>
      <c r="D55" s="19">
        <v>45</v>
      </c>
      <c r="E55" s="19">
        <v>223</v>
      </c>
      <c r="F55" s="18" t="s">
        <v>132</v>
      </c>
      <c r="G55" s="19">
        <v>25</v>
      </c>
      <c r="H55" s="19">
        <v>1</v>
      </c>
      <c r="I55" s="19">
        <v>10</v>
      </c>
      <c r="J55" s="19" t="s">
        <v>136</v>
      </c>
      <c r="K55" s="19">
        <v>15899976723</v>
      </c>
      <c r="L55" s="29"/>
    </row>
    <row r="56" spans="1:12" ht="35.25" customHeight="1">
      <c r="A56" s="5">
        <v>53</v>
      </c>
      <c r="B56" s="34" t="s">
        <v>79</v>
      </c>
      <c r="C56" s="17" t="s">
        <v>137</v>
      </c>
      <c r="D56" s="18" t="s">
        <v>138</v>
      </c>
      <c r="E56" s="18">
        <v>405</v>
      </c>
      <c r="F56" s="18" t="s">
        <v>132</v>
      </c>
      <c r="G56" s="18" t="s">
        <v>139</v>
      </c>
      <c r="H56" s="18">
        <v>1</v>
      </c>
      <c r="I56" s="18">
        <v>3</v>
      </c>
      <c r="J56" s="18" t="s">
        <v>140</v>
      </c>
      <c r="K56" s="18">
        <v>13711226759</v>
      </c>
      <c r="L56" s="29"/>
    </row>
    <row r="57" spans="1:12" ht="21.75" customHeight="1">
      <c r="A57" s="5">
        <v>54</v>
      </c>
      <c r="B57" s="36"/>
      <c r="C57" s="17" t="s">
        <v>141</v>
      </c>
      <c r="D57" s="18" t="s">
        <v>142</v>
      </c>
      <c r="E57" s="18">
        <v>205</v>
      </c>
      <c r="F57" s="18" t="s">
        <v>132</v>
      </c>
      <c r="G57" s="18" t="s">
        <v>133</v>
      </c>
      <c r="H57" s="18">
        <v>1</v>
      </c>
      <c r="I57" s="18">
        <v>5</v>
      </c>
      <c r="J57" s="18" t="s">
        <v>143</v>
      </c>
      <c r="K57" s="18">
        <v>13433998173</v>
      </c>
      <c r="L57" s="29"/>
    </row>
    <row r="58" spans="1:12" ht="24.75" customHeight="1">
      <c r="A58" s="37" t="s">
        <v>144</v>
      </c>
      <c r="B58" s="38"/>
      <c r="C58" s="38"/>
      <c r="D58" s="38"/>
      <c r="E58" s="38"/>
      <c r="F58" s="38"/>
      <c r="G58" s="39"/>
      <c r="H58" s="25">
        <f>SUM(H4:H57)</f>
        <v>162</v>
      </c>
      <c r="I58" s="25">
        <f>SUM(I4:I57)</f>
        <v>66863</v>
      </c>
      <c r="J58" s="5"/>
      <c r="K58" s="5"/>
      <c r="L58" s="29"/>
    </row>
  </sheetData>
  <mergeCells count="22">
    <mergeCell ref="A1:K1"/>
    <mergeCell ref="A2:A3"/>
    <mergeCell ref="B2:B3"/>
    <mergeCell ref="C2:C3"/>
    <mergeCell ref="D2:E2"/>
    <mergeCell ref="F2:F3"/>
    <mergeCell ref="G2:I2"/>
    <mergeCell ref="J2:J3"/>
    <mergeCell ref="K2:K3"/>
    <mergeCell ref="B56:B57"/>
    <mergeCell ref="A58:G58"/>
    <mergeCell ref="B4:B27"/>
    <mergeCell ref="B28:B29"/>
    <mergeCell ref="B30:B33"/>
    <mergeCell ref="B35:B40"/>
    <mergeCell ref="B41:B47"/>
    <mergeCell ref="G43:G44"/>
    <mergeCell ref="L2:L3"/>
    <mergeCell ref="H43:H44"/>
    <mergeCell ref="I43:I44"/>
    <mergeCell ref="B49:B53"/>
    <mergeCell ref="B54:B55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K14" sqref="K14"/>
    </sheetView>
  </sheetViews>
  <sheetFormatPr defaultRowHeight="13.5"/>
  <cols>
    <col min="1" max="1" width="6.625" customWidth="1"/>
    <col min="2" max="2" width="10.125" customWidth="1"/>
    <col min="10" max="10" width="11.125" customWidth="1"/>
  </cols>
  <sheetData>
    <row r="1" spans="1:13" ht="55.5" customHeight="1">
      <c r="A1" s="54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36" customHeight="1">
      <c r="A2" s="55" t="s">
        <v>154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7" customHeight="1">
      <c r="A3" s="31" t="s">
        <v>0</v>
      </c>
      <c r="B3" s="31" t="s">
        <v>1</v>
      </c>
      <c r="C3" s="31" t="s">
        <v>2</v>
      </c>
      <c r="D3" s="31"/>
      <c r="E3" s="31" t="s">
        <v>3</v>
      </c>
      <c r="F3" s="48" t="s">
        <v>4</v>
      </c>
      <c r="G3" s="49"/>
      <c r="H3" s="50"/>
      <c r="I3" s="51" t="s">
        <v>5</v>
      </c>
      <c r="J3" s="31" t="s">
        <v>6</v>
      </c>
      <c r="K3" s="31" t="s">
        <v>157</v>
      </c>
      <c r="L3" s="31" t="s">
        <v>158</v>
      </c>
      <c r="M3" s="31" t="s">
        <v>12</v>
      </c>
    </row>
    <row r="4" spans="1:13" ht="42.95" customHeight="1">
      <c r="A4" s="31"/>
      <c r="B4" s="31"/>
      <c r="C4" s="9" t="s">
        <v>7</v>
      </c>
      <c r="D4" s="9" t="s">
        <v>8</v>
      </c>
      <c r="E4" s="31"/>
      <c r="F4" s="10" t="s">
        <v>11</v>
      </c>
      <c r="G4" s="10" t="s">
        <v>9</v>
      </c>
      <c r="H4" s="10" t="s">
        <v>10</v>
      </c>
      <c r="I4" s="51"/>
      <c r="J4" s="31"/>
      <c r="K4" s="31"/>
      <c r="L4" s="31"/>
      <c r="M4" s="31"/>
    </row>
    <row r="5" spans="1:13" ht="24.75" customHeight="1">
      <c r="A5" s="5">
        <v>1</v>
      </c>
      <c r="B5" s="17" t="s">
        <v>131</v>
      </c>
      <c r="C5" s="18">
        <v>47</v>
      </c>
      <c r="D5" s="18">
        <v>406</v>
      </c>
      <c r="E5" s="18" t="s">
        <v>132</v>
      </c>
      <c r="F5" s="18" t="s">
        <v>133</v>
      </c>
      <c r="G5" s="18">
        <v>3</v>
      </c>
      <c r="H5" s="18">
        <v>75</v>
      </c>
      <c r="I5" s="18" t="s">
        <v>134</v>
      </c>
      <c r="J5" s="18">
        <v>85282010</v>
      </c>
      <c r="K5" s="6"/>
      <c r="L5" s="8"/>
      <c r="M5" s="8"/>
    </row>
    <row r="6" spans="1:13" ht="24.75" customHeight="1">
      <c r="A6" s="5">
        <v>2</v>
      </c>
      <c r="B6" s="17" t="s">
        <v>135</v>
      </c>
      <c r="C6" s="19">
        <v>45</v>
      </c>
      <c r="D6" s="19">
        <v>223</v>
      </c>
      <c r="E6" s="18" t="s">
        <v>132</v>
      </c>
      <c r="F6" s="19">
        <v>25</v>
      </c>
      <c r="G6" s="19">
        <v>1</v>
      </c>
      <c r="H6" s="19">
        <v>10</v>
      </c>
      <c r="I6" s="19" t="s">
        <v>136</v>
      </c>
      <c r="J6" s="19">
        <v>15899976723</v>
      </c>
      <c r="K6" s="6"/>
      <c r="L6" s="8"/>
      <c r="M6" s="8"/>
    </row>
    <row r="7" spans="1:13" ht="23.25" customHeight="1">
      <c r="A7" s="52" t="s">
        <v>149</v>
      </c>
      <c r="B7" s="53"/>
      <c r="C7" s="53"/>
      <c r="D7" s="53"/>
      <c r="E7" s="53"/>
      <c r="F7" s="8" t="s">
        <v>156</v>
      </c>
      <c r="G7" s="26">
        <f>SUM(G5:G6)</f>
        <v>4</v>
      </c>
      <c r="H7" s="26">
        <f>SUM(H5:H6)</f>
        <v>85</v>
      </c>
      <c r="I7" s="18" t="s">
        <v>156</v>
      </c>
      <c r="J7" s="18" t="s">
        <v>156</v>
      </c>
      <c r="K7" s="6" t="s">
        <v>156</v>
      </c>
      <c r="L7" s="8" t="s">
        <v>156</v>
      </c>
      <c r="M7" s="8" t="s">
        <v>156</v>
      </c>
    </row>
    <row r="8" spans="1:13">
      <c r="A8" s="1"/>
      <c r="B8" s="2"/>
      <c r="C8" s="1"/>
      <c r="D8" s="1"/>
      <c r="E8" s="1"/>
      <c r="F8" s="1"/>
      <c r="G8" s="1"/>
      <c r="H8" s="1"/>
      <c r="I8" s="1"/>
      <c r="J8" s="1"/>
    </row>
    <row r="9" spans="1:13" ht="18.75" customHeight="1">
      <c r="A9" s="1"/>
      <c r="B9" s="2" t="s">
        <v>164</v>
      </c>
      <c r="C9" s="1"/>
      <c r="D9" s="1"/>
      <c r="E9" s="1"/>
      <c r="F9" s="1"/>
      <c r="G9" s="1"/>
      <c r="H9" s="1"/>
      <c r="I9" s="1"/>
      <c r="J9" s="1"/>
    </row>
    <row r="10" spans="1:13" ht="23.25" customHeight="1">
      <c r="A10" s="1"/>
      <c r="B10" s="2" t="s">
        <v>163</v>
      </c>
      <c r="C10" s="1"/>
      <c r="D10" s="1"/>
      <c r="E10" s="1"/>
      <c r="F10" s="1"/>
      <c r="G10" s="1"/>
      <c r="H10" s="1"/>
      <c r="I10" s="1"/>
      <c r="J10" s="1"/>
    </row>
    <row r="11" spans="1:13" ht="17.25" customHeight="1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3">
      <c r="A12" s="1"/>
      <c r="B12" s="2"/>
      <c r="C12" s="1"/>
      <c r="D12" s="1"/>
      <c r="E12" s="1"/>
      <c r="F12" s="1"/>
      <c r="G12" s="1"/>
      <c r="H12" s="1"/>
      <c r="I12" s="1"/>
      <c r="J12" s="1"/>
    </row>
  </sheetData>
  <mergeCells count="13">
    <mergeCell ref="A7:E7"/>
    <mergeCell ref="L3:L4"/>
    <mergeCell ref="M3:M4"/>
    <mergeCell ref="A1:L1"/>
    <mergeCell ref="A2:M2"/>
    <mergeCell ref="A3:A4"/>
    <mergeCell ref="B3:B4"/>
    <mergeCell ref="C3:D3"/>
    <mergeCell ref="E3:E4"/>
    <mergeCell ref="F3:H3"/>
    <mergeCell ref="I3:I4"/>
    <mergeCell ref="J3:J4"/>
    <mergeCell ref="K3:K4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B9" sqref="B9:B10"/>
    </sheetView>
  </sheetViews>
  <sheetFormatPr defaultRowHeight="13.5"/>
  <cols>
    <col min="2" max="2" width="10.375" customWidth="1"/>
    <col min="10" max="10" width="11.125" customWidth="1"/>
  </cols>
  <sheetData>
    <row r="1" spans="1:13" ht="55.5" customHeight="1">
      <c r="A1" s="54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36" customHeight="1">
      <c r="A2" s="55" t="s">
        <v>148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7" customHeight="1">
      <c r="A3" s="31" t="s">
        <v>0</v>
      </c>
      <c r="B3" s="31" t="s">
        <v>1</v>
      </c>
      <c r="C3" s="31" t="s">
        <v>2</v>
      </c>
      <c r="D3" s="31"/>
      <c r="E3" s="31" t="s">
        <v>3</v>
      </c>
      <c r="F3" s="48" t="s">
        <v>4</v>
      </c>
      <c r="G3" s="49"/>
      <c r="H3" s="50"/>
      <c r="I3" s="51" t="s">
        <v>5</v>
      </c>
      <c r="J3" s="31" t="s">
        <v>6</v>
      </c>
      <c r="K3" s="31" t="s">
        <v>157</v>
      </c>
      <c r="L3" s="31" t="s">
        <v>158</v>
      </c>
      <c r="M3" s="31" t="s">
        <v>12</v>
      </c>
    </row>
    <row r="4" spans="1:13" ht="42.95" customHeight="1">
      <c r="A4" s="31"/>
      <c r="B4" s="31"/>
      <c r="C4" s="9" t="s">
        <v>7</v>
      </c>
      <c r="D4" s="9" t="s">
        <v>8</v>
      </c>
      <c r="E4" s="31"/>
      <c r="F4" s="10" t="s">
        <v>11</v>
      </c>
      <c r="G4" s="10" t="s">
        <v>9</v>
      </c>
      <c r="H4" s="10" t="s">
        <v>10</v>
      </c>
      <c r="I4" s="51"/>
      <c r="J4" s="31"/>
      <c r="K4" s="31"/>
      <c r="L4" s="31"/>
      <c r="M4" s="31"/>
    </row>
    <row r="5" spans="1:13" s="28" customFormat="1" ht="30.75" customHeight="1">
      <c r="A5" s="27">
        <v>1</v>
      </c>
      <c r="B5" s="11" t="s">
        <v>30</v>
      </c>
      <c r="C5" s="6" t="s">
        <v>31</v>
      </c>
      <c r="D5" s="6" t="s">
        <v>33</v>
      </c>
      <c r="E5" s="6" t="s">
        <v>20</v>
      </c>
      <c r="F5" s="6" t="s">
        <v>21</v>
      </c>
      <c r="G5" s="6">
        <v>1</v>
      </c>
      <c r="H5" s="6">
        <v>500</v>
      </c>
      <c r="I5" s="6" t="s">
        <v>34</v>
      </c>
      <c r="J5" s="6">
        <v>13631355232</v>
      </c>
      <c r="K5" s="6"/>
      <c r="L5" s="8"/>
      <c r="M5" s="8"/>
    </row>
    <row r="6" spans="1:13" s="28" customFormat="1" ht="29.25" customHeight="1">
      <c r="A6" s="27">
        <v>2</v>
      </c>
      <c r="B6" s="11" t="s">
        <v>63</v>
      </c>
      <c r="C6" s="6" t="s">
        <v>31</v>
      </c>
      <c r="D6" s="6">
        <v>909</v>
      </c>
      <c r="E6" s="6" t="s">
        <v>20</v>
      </c>
      <c r="F6" s="6" t="s">
        <v>21</v>
      </c>
      <c r="G6" s="6">
        <v>2</v>
      </c>
      <c r="H6" s="6">
        <v>400</v>
      </c>
      <c r="I6" s="6" t="s">
        <v>64</v>
      </c>
      <c r="J6" s="6">
        <v>13710647235</v>
      </c>
      <c r="K6" s="6"/>
      <c r="L6" s="8"/>
      <c r="M6" s="8"/>
    </row>
    <row r="7" spans="1:13" ht="23.25" customHeight="1">
      <c r="A7" s="52" t="s">
        <v>149</v>
      </c>
      <c r="B7" s="53"/>
      <c r="C7" s="53"/>
      <c r="D7" s="53"/>
      <c r="E7" s="53"/>
      <c r="F7" s="8" t="s">
        <v>156</v>
      </c>
      <c r="G7" s="26">
        <f>SUM(G5:G6)</f>
        <v>3</v>
      </c>
      <c r="H7" s="26">
        <f>SUM(H5:H6)</f>
        <v>900</v>
      </c>
      <c r="I7" s="18" t="s">
        <v>156</v>
      </c>
      <c r="J7" s="18" t="s">
        <v>156</v>
      </c>
      <c r="K7" s="6" t="s">
        <v>156</v>
      </c>
      <c r="L7" s="8" t="s">
        <v>156</v>
      </c>
      <c r="M7" s="8" t="s">
        <v>156</v>
      </c>
    </row>
    <row r="9" spans="1:13" ht="18.75" customHeight="1">
      <c r="B9" s="2" t="s">
        <v>164</v>
      </c>
    </row>
    <row r="10" spans="1:13" ht="18.75" customHeight="1">
      <c r="B10" s="2" t="s">
        <v>163</v>
      </c>
    </row>
    <row r="11" spans="1:13" ht="16.5" customHeight="1">
      <c r="B11" s="2"/>
    </row>
  </sheetData>
  <mergeCells count="13">
    <mergeCell ref="A7:E7"/>
    <mergeCell ref="L3:L4"/>
    <mergeCell ref="M3:M4"/>
    <mergeCell ref="A1:L1"/>
    <mergeCell ref="A2:M2"/>
    <mergeCell ref="A3:A4"/>
    <mergeCell ref="B3:B4"/>
    <mergeCell ref="C3:D3"/>
    <mergeCell ref="E3:E4"/>
    <mergeCell ref="F3:H3"/>
    <mergeCell ref="I3:I4"/>
    <mergeCell ref="J3:J4"/>
    <mergeCell ref="K3:K4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I19" sqref="I19"/>
    </sheetView>
  </sheetViews>
  <sheetFormatPr defaultColWidth="9" defaultRowHeight="13.5"/>
  <cols>
    <col min="1" max="1" width="7.375" style="1" customWidth="1"/>
    <col min="2" max="2" width="16" style="2" customWidth="1"/>
    <col min="3" max="3" width="7.125" style="1" customWidth="1"/>
    <col min="4" max="4" width="6.375" style="1" customWidth="1"/>
    <col min="5" max="5" width="8.75" style="1" customWidth="1"/>
    <col min="6" max="6" width="7.5" style="1" customWidth="1"/>
    <col min="7" max="7" width="5.75" style="1" customWidth="1"/>
    <col min="8" max="8" width="8.5" style="1" customWidth="1"/>
    <col min="9" max="9" width="9.625" style="1" customWidth="1"/>
    <col min="10" max="10" width="12.75" style="1" customWidth="1"/>
    <col min="11" max="11" width="10.625" customWidth="1"/>
    <col min="12" max="12" width="10.25" customWidth="1"/>
    <col min="13" max="13" width="11.375" customWidth="1"/>
  </cols>
  <sheetData>
    <row r="1" spans="1:13" ht="55.5" customHeight="1">
      <c r="A1" s="54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36" customHeight="1">
      <c r="A2" s="55" t="s">
        <v>145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7" customHeight="1">
      <c r="A3" s="31" t="s">
        <v>0</v>
      </c>
      <c r="B3" s="31" t="s">
        <v>1</v>
      </c>
      <c r="C3" s="31" t="s">
        <v>2</v>
      </c>
      <c r="D3" s="31"/>
      <c r="E3" s="31" t="s">
        <v>3</v>
      </c>
      <c r="F3" s="48" t="s">
        <v>4</v>
      </c>
      <c r="G3" s="49"/>
      <c r="H3" s="50"/>
      <c r="I3" s="51" t="s">
        <v>5</v>
      </c>
      <c r="J3" s="31" t="s">
        <v>6</v>
      </c>
      <c r="K3" s="31" t="s">
        <v>157</v>
      </c>
      <c r="L3" s="31" t="s">
        <v>158</v>
      </c>
      <c r="M3" s="31" t="s">
        <v>12</v>
      </c>
    </row>
    <row r="4" spans="1:13" ht="42.95" customHeight="1">
      <c r="A4" s="31"/>
      <c r="B4" s="31"/>
      <c r="C4" s="3" t="s">
        <v>7</v>
      </c>
      <c r="D4" s="3" t="s">
        <v>8</v>
      </c>
      <c r="E4" s="31"/>
      <c r="F4" s="4" t="s">
        <v>11</v>
      </c>
      <c r="G4" s="4" t="s">
        <v>9</v>
      </c>
      <c r="H4" s="4" t="s">
        <v>10</v>
      </c>
      <c r="I4" s="51"/>
      <c r="J4" s="31"/>
      <c r="K4" s="31"/>
      <c r="L4" s="31"/>
      <c r="M4" s="31"/>
    </row>
    <row r="5" spans="1:13" ht="24.75" customHeight="1">
      <c r="A5" s="5">
        <v>1</v>
      </c>
      <c r="B5" s="7" t="s">
        <v>65</v>
      </c>
      <c r="C5" s="6" t="s">
        <v>31</v>
      </c>
      <c r="D5" s="6">
        <v>405</v>
      </c>
      <c r="E5" s="6" t="s">
        <v>20</v>
      </c>
      <c r="F5" s="6" t="s">
        <v>66</v>
      </c>
      <c r="G5" s="6">
        <v>8</v>
      </c>
      <c r="H5" s="6">
        <v>4000</v>
      </c>
      <c r="I5" s="6" t="s">
        <v>67</v>
      </c>
      <c r="J5" s="6">
        <v>18520633770</v>
      </c>
      <c r="K5" s="6"/>
      <c r="L5" s="8"/>
      <c r="M5" s="8"/>
    </row>
    <row r="6" spans="1:13" ht="24.75" customHeight="1">
      <c r="A6" s="5">
        <v>2</v>
      </c>
      <c r="B6" s="7" t="s">
        <v>65</v>
      </c>
      <c r="C6" s="6" t="s">
        <v>31</v>
      </c>
      <c r="D6" s="6">
        <v>405</v>
      </c>
      <c r="E6" s="6" t="s">
        <v>20</v>
      </c>
      <c r="F6" s="6" t="s">
        <v>66</v>
      </c>
      <c r="G6" s="6">
        <v>2</v>
      </c>
      <c r="H6" s="6">
        <v>1000</v>
      </c>
      <c r="I6" s="6" t="s">
        <v>67</v>
      </c>
      <c r="J6" s="6">
        <v>18520633770</v>
      </c>
      <c r="K6" s="6"/>
      <c r="L6" s="8"/>
      <c r="M6" s="8"/>
    </row>
    <row r="7" spans="1:13" ht="23.25" customHeight="1">
      <c r="A7" s="56" t="s">
        <v>149</v>
      </c>
      <c r="B7" s="57"/>
      <c r="C7" s="57"/>
      <c r="D7" s="57"/>
      <c r="E7" s="58"/>
      <c r="F7" s="8" t="s">
        <v>156</v>
      </c>
      <c r="G7" s="26">
        <f>SUM(G5:G6)</f>
        <v>10</v>
      </c>
      <c r="H7" s="26">
        <f>SUM(H5:H6)</f>
        <v>5000</v>
      </c>
      <c r="I7" s="18" t="s">
        <v>156</v>
      </c>
      <c r="J7" s="18" t="s">
        <v>156</v>
      </c>
      <c r="K7" s="6" t="s">
        <v>156</v>
      </c>
      <c r="L7" s="8" t="s">
        <v>156</v>
      </c>
      <c r="M7" s="8" t="s">
        <v>156</v>
      </c>
    </row>
    <row r="9" spans="1:13" ht="18.75" customHeight="1">
      <c r="B9" s="2" t="s">
        <v>164</v>
      </c>
    </row>
    <row r="10" spans="1:13" ht="21.75" customHeight="1">
      <c r="B10" s="2" t="s">
        <v>163</v>
      </c>
    </row>
  </sheetData>
  <mergeCells count="13">
    <mergeCell ref="A7:E7"/>
    <mergeCell ref="M3:M4"/>
    <mergeCell ref="A2:M2"/>
    <mergeCell ref="A1:L1"/>
    <mergeCell ref="J3:J4"/>
    <mergeCell ref="K3:K4"/>
    <mergeCell ref="L3:L4"/>
    <mergeCell ref="E3:E4"/>
    <mergeCell ref="I3:I4"/>
    <mergeCell ref="C3:D3"/>
    <mergeCell ref="F3:H3"/>
    <mergeCell ref="B3:B4"/>
    <mergeCell ref="A3:A4"/>
  </mergeCells>
  <phoneticPr fontId="4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B11" sqref="B11:B12"/>
    </sheetView>
  </sheetViews>
  <sheetFormatPr defaultRowHeight="13.5"/>
  <cols>
    <col min="1" max="1" width="6.375" customWidth="1"/>
    <col min="2" max="2" width="13.625" customWidth="1"/>
    <col min="3" max="3" width="7.5" customWidth="1"/>
    <col min="4" max="4" width="7" customWidth="1"/>
    <col min="9" max="9" width="10.625" customWidth="1"/>
    <col min="10" max="10" width="11.5" customWidth="1"/>
  </cols>
  <sheetData>
    <row r="1" spans="1:13" ht="55.5" customHeight="1">
      <c r="A1" s="54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36" customHeight="1">
      <c r="A2" s="55" t="s">
        <v>151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7" customHeight="1">
      <c r="A3" s="31" t="s">
        <v>0</v>
      </c>
      <c r="B3" s="31" t="s">
        <v>1</v>
      </c>
      <c r="C3" s="31" t="s">
        <v>2</v>
      </c>
      <c r="D3" s="31"/>
      <c r="E3" s="31" t="s">
        <v>3</v>
      </c>
      <c r="F3" s="48" t="s">
        <v>4</v>
      </c>
      <c r="G3" s="49"/>
      <c r="H3" s="50"/>
      <c r="I3" s="51" t="s">
        <v>5</v>
      </c>
      <c r="J3" s="31" t="s">
        <v>6</v>
      </c>
      <c r="K3" s="31" t="s">
        <v>157</v>
      </c>
      <c r="L3" s="31" t="s">
        <v>158</v>
      </c>
      <c r="M3" s="31" t="s">
        <v>12</v>
      </c>
    </row>
    <row r="4" spans="1:13" ht="42.95" customHeight="1">
      <c r="A4" s="31"/>
      <c r="B4" s="31"/>
      <c r="C4" s="9" t="s">
        <v>7</v>
      </c>
      <c r="D4" s="9" t="s">
        <v>8</v>
      </c>
      <c r="E4" s="31"/>
      <c r="F4" s="10" t="s">
        <v>11</v>
      </c>
      <c r="G4" s="10" t="s">
        <v>9</v>
      </c>
      <c r="H4" s="10" t="s">
        <v>10</v>
      </c>
      <c r="I4" s="51"/>
      <c r="J4" s="31"/>
      <c r="K4" s="31"/>
      <c r="L4" s="31"/>
      <c r="M4" s="31"/>
    </row>
    <row r="5" spans="1:13" ht="42.95" customHeight="1">
      <c r="A5" s="9">
        <v>1</v>
      </c>
      <c r="B5" s="7" t="s">
        <v>69</v>
      </c>
      <c r="C5" s="6">
        <v>79</v>
      </c>
      <c r="D5" s="6">
        <v>716</v>
      </c>
      <c r="E5" s="6" t="s">
        <v>20</v>
      </c>
      <c r="F5" s="6">
        <v>500</v>
      </c>
      <c r="G5" s="6">
        <v>5</v>
      </c>
      <c r="H5" s="6">
        <v>1000</v>
      </c>
      <c r="I5" s="8" t="s">
        <v>70</v>
      </c>
      <c r="J5" s="8" t="s">
        <v>71</v>
      </c>
      <c r="K5" s="9"/>
      <c r="L5" s="9"/>
      <c r="M5" s="9"/>
    </row>
    <row r="6" spans="1:13" ht="42.95" customHeight="1">
      <c r="A6" s="9">
        <v>2</v>
      </c>
      <c r="B6" s="7" t="s">
        <v>72</v>
      </c>
      <c r="C6" s="6">
        <v>79</v>
      </c>
      <c r="D6" s="6">
        <v>509</v>
      </c>
      <c r="E6" s="6" t="s">
        <v>20</v>
      </c>
      <c r="F6" s="6">
        <v>500</v>
      </c>
      <c r="G6" s="6">
        <v>1</v>
      </c>
      <c r="H6" s="6">
        <v>200</v>
      </c>
      <c r="I6" s="8" t="s">
        <v>73</v>
      </c>
      <c r="J6" s="8" t="s">
        <v>74</v>
      </c>
      <c r="K6" s="9"/>
      <c r="L6" s="9"/>
      <c r="M6" s="9"/>
    </row>
    <row r="7" spans="1:13" ht="24.75" customHeight="1">
      <c r="A7" s="5">
        <v>3</v>
      </c>
      <c r="B7" s="7" t="s">
        <v>75</v>
      </c>
      <c r="C7" s="6">
        <v>79</v>
      </c>
      <c r="D7" s="6">
        <v>422</v>
      </c>
      <c r="E7" s="6" t="s">
        <v>20</v>
      </c>
      <c r="F7" s="6">
        <v>500</v>
      </c>
      <c r="G7" s="6">
        <v>5</v>
      </c>
      <c r="H7" s="6">
        <v>2500</v>
      </c>
      <c r="I7" s="6" t="s">
        <v>76</v>
      </c>
      <c r="J7" s="6">
        <v>13724176938</v>
      </c>
      <c r="K7" s="6"/>
      <c r="L7" s="8"/>
      <c r="M7" s="8"/>
    </row>
    <row r="8" spans="1:13" ht="24.75" customHeight="1">
      <c r="A8" s="5">
        <v>4</v>
      </c>
      <c r="B8" s="7" t="s">
        <v>77</v>
      </c>
      <c r="C8" s="6">
        <v>79</v>
      </c>
      <c r="D8" s="6">
        <v>307</v>
      </c>
      <c r="E8" s="6" t="s">
        <v>20</v>
      </c>
      <c r="F8" s="6">
        <v>500</v>
      </c>
      <c r="G8" s="6">
        <v>2</v>
      </c>
      <c r="H8" s="6">
        <v>600</v>
      </c>
      <c r="I8" s="6" t="s">
        <v>78</v>
      </c>
      <c r="J8" s="6">
        <v>15322030626</v>
      </c>
      <c r="K8" s="6"/>
      <c r="L8" s="8"/>
      <c r="M8" s="8"/>
    </row>
    <row r="9" spans="1:13" ht="23.25" customHeight="1">
      <c r="A9" s="56" t="s">
        <v>149</v>
      </c>
      <c r="B9" s="57"/>
      <c r="C9" s="57"/>
      <c r="D9" s="57"/>
      <c r="E9" s="58"/>
      <c r="F9" s="8" t="s">
        <v>156</v>
      </c>
      <c r="G9" s="26">
        <f>SUM(G5:G8)</f>
        <v>13</v>
      </c>
      <c r="H9" s="26">
        <f>SUM(H5:H8)</f>
        <v>4300</v>
      </c>
      <c r="I9" s="18" t="s">
        <v>156</v>
      </c>
      <c r="J9" s="18" t="s">
        <v>156</v>
      </c>
      <c r="K9" s="6" t="s">
        <v>156</v>
      </c>
      <c r="L9" s="8" t="s">
        <v>156</v>
      </c>
      <c r="M9" s="8" t="s">
        <v>156</v>
      </c>
    </row>
    <row r="10" spans="1:13">
      <c r="A10" s="1"/>
      <c r="B10" s="2"/>
      <c r="C10" s="1"/>
      <c r="D10" s="1"/>
      <c r="E10" s="1"/>
      <c r="F10" s="1"/>
      <c r="G10" s="1"/>
      <c r="H10" s="1"/>
      <c r="I10" s="1"/>
      <c r="J10" s="1"/>
    </row>
    <row r="11" spans="1:13" ht="18" customHeight="1">
      <c r="A11" s="1"/>
      <c r="B11" s="2" t="s">
        <v>164</v>
      </c>
      <c r="C11" s="1"/>
      <c r="D11" s="1"/>
      <c r="E11" s="1"/>
      <c r="F11" s="1"/>
      <c r="G11" s="1"/>
      <c r="H11" s="1"/>
      <c r="I11" s="1"/>
      <c r="J11" s="1"/>
    </row>
    <row r="12" spans="1:13" ht="24" customHeight="1">
      <c r="A12" s="1"/>
      <c r="B12" s="2" t="s">
        <v>163</v>
      </c>
      <c r="C12" s="1"/>
      <c r="D12" s="1"/>
      <c r="E12" s="1"/>
      <c r="F12" s="1"/>
      <c r="G12" s="1"/>
      <c r="H12" s="1"/>
      <c r="I12" s="1"/>
      <c r="J12" s="1"/>
    </row>
    <row r="13" spans="1:13">
      <c r="A13" s="1"/>
      <c r="B13" s="2"/>
      <c r="C13" s="1"/>
      <c r="D13" s="1"/>
      <c r="E13" s="1"/>
      <c r="F13" s="1"/>
      <c r="G13" s="1"/>
      <c r="H13" s="1"/>
      <c r="I13" s="1"/>
      <c r="J13" s="1"/>
    </row>
    <row r="14" spans="1:13">
      <c r="A14" s="1"/>
      <c r="B14" s="2"/>
      <c r="C14" s="1"/>
      <c r="D14" s="1"/>
      <c r="E14" s="1"/>
      <c r="F14" s="1"/>
      <c r="G14" s="1"/>
      <c r="H14" s="1"/>
      <c r="I14" s="1"/>
      <c r="J14" s="1"/>
    </row>
  </sheetData>
  <mergeCells count="13">
    <mergeCell ref="A9:E9"/>
    <mergeCell ref="L3:L4"/>
    <mergeCell ref="M3:M4"/>
    <mergeCell ref="A1:L1"/>
    <mergeCell ref="A2:M2"/>
    <mergeCell ref="A3:A4"/>
    <mergeCell ref="B3:B4"/>
    <mergeCell ref="C3:D3"/>
    <mergeCell ref="E3:E4"/>
    <mergeCell ref="F3:H3"/>
    <mergeCell ref="I3:I4"/>
    <mergeCell ref="J3:J4"/>
    <mergeCell ref="K3:K4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H31" sqref="H31"/>
    </sheetView>
  </sheetViews>
  <sheetFormatPr defaultRowHeight="13.5"/>
  <cols>
    <col min="2" max="2" width="15.125" customWidth="1"/>
    <col min="7" max="7" width="7.625" customWidth="1"/>
    <col min="8" max="8" width="7.875" customWidth="1"/>
    <col min="10" max="10" width="11.875" customWidth="1"/>
  </cols>
  <sheetData>
    <row r="1" spans="1:13" ht="55.5" customHeight="1">
      <c r="A1" s="54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36" customHeight="1">
      <c r="A2" s="55" t="s">
        <v>152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7" customHeight="1">
      <c r="A3" s="31" t="s">
        <v>0</v>
      </c>
      <c r="B3" s="31" t="s">
        <v>1</v>
      </c>
      <c r="C3" s="31" t="s">
        <v>2</v>
      </c>
      <c r="D3" s="31"/>
      <c r="E3" s="31" t="s">
        <v>3</v>
      </c>
      <c r="F3" s="48" t="s">
        <v>4</v>
      </c>
      <c r="G3" s="49"/>
      <c r="H3" s="50"/>
      <c r="I3" s="51" t="s">
        <v>5</v>
      </c>
      <c r="J3" s="31" t="s">
        <v>6</v>
      </c>
      <c r="K3" s="31" t="s">
        <v>157</v>
      </c>
      <c r="L3" s="31" t="s">
        <v>158</v>
      </c>
      <c r="M3" s="31" t="s">
        <v>12</v>
      </c>
    </row>
    <row r="4" spans="1:13" ht="42.95" customHeight="1">
      <c r="A4" s="31"/>
      <c r="B4" s="31"/>
      <c r="C4" s="9" t="s">
        <v>7</v>
      </c>
      <c r="D4" s="9" t="s">
        <v>8</v>
      </c>
      <c r="E4" s="31"/>
      <c r="F4" s="10" t="s">
        <v>11</v>
      </c>
      <c r="G4" s="10" t="s">
        <v>9</v>
      </c>
      <c r="H4" s="10" t="s">
        <v>10</v>
      </c>
      <c r="I4" s="51"/>
      <c r="J4" s="31"/>
      <c r="K4" s="31"/>
      <c r="L4" s="31"/>
      <c r="M4" s="31"/>
    </row>
    <row r="5" spans="1:13" ht="36.75" customHeight="1">
      <c r="A5" s="5">
        <v>1</v>
      </c>
      <c r="B5" s="17" t="s">
        <v>80</v>
      </c>
      <c r="C5" s="18">
        <v>24</v>
      </c>
      <c r="D5" s="18">
        <v>201</v>
      </c>
      <c r="E5" s="18" t="s">
        <v>20</v>
      </c>
      <c r="F5" s="18" t="s">
        <v>21</v>
      </c>
      <c r="G5" s="18">
        <v>1</v>
      </c>
      <c r="H5" s="18">
        <v>300</v>
      </c>
      <c r="I5" s="18" t="s">
        <v>81</v>
      </c>
      <c r="J5" s="18">
        <v>13724895925</v>
      </c>
      <c r="K5" s="6"/>
      <c r="L5" s="8"/>
      <c r="M5" s="8"/>
    </row>
    <row r="6" spans="1:13" ht="29.25" customHeight="1">
      <c r="A6" s="5">
        <v>2</v>
      </c>
      <c r="B6" s="17" t="s">
        <v>137</v>
      </c>
      <c r="C6" s="18" t="s">
        <v>138</v>
      </c>
      <c r="D6" s="18">
        <v>405</v>
      </c>
      <c r="E6" s="18" t="s">
        <v>132</v>
      </c>
      <c r="F6" s="18" t="s">
        <v>139</v>
      </c>
      <c r="G6" s="18">
        <v>1</v>
      </c>
      <c r="H6" s="18">
        <v>3</v>
      </c>
      <c r="I6" s="18" t="s">
        <v>140</v>
      </c>
      <c r="J6" s="18">
        <v>13711226759</v>
      </c>
      <c r="K6" s="6"/>
      <c r="L6" s="8"/>
      <c r="M6" s="8"/>
    </row>
    <row r="7" spans="1:13" ht="24" customHeight="1">
      <c r="A7" s="5">
        <v>3</v>
      </c>
      <c r="B7" s="17" t="s">
        <v>141</v>
      </c>
      <c r="C7" s="18" t="s">
        <v>150</v>
      </c>
      <c r="D7" s="18">
        <v>205</v>
      </c>
      <c r="E7" s="18" t="s">
        <v>132</v>
      </c>
      <c r="F7" s="18" t="s">
        <v>133</v>
      </c>
      <c r="G7" s="18">
        <v>1</v>
      </c>
      <c r="H7" s="18">
        <v>5</v>
      </c>
      <c r="I7" s="18" t="s">
        <v>143</v>
      </c>
      <c r="J7" s="18">
        <v>13433998173</v>
      </c>
      <c r="K7" s="6"/>
      <c r="L7" s="8"/>
      <c r="M7" s="8"/>
    </row>
    <row r="8" spans="1:13" ht="23.25" customHeight="1">
      <c r="A8" s="56" t="s">
        <v>149</v>
      </c>
      <c r="B8" s="57"/>
      <c r="C8" s="57"/>
      <c r="D8" s="57"/>
      <c r="E8" s="58"/>
      <c r="F8" s="8" t="s">
        <v>156</v>
      </c>
      <c r="G8" s="26">
        <f>SUM(G5:G7)</f>
        <v>3</v>
      </c>
      <c r="H8" s="26">
        <f>SUM(H5:H7)</f>
        <v>308</v>
      </c>
      <c r="I8" s="18" t="s">
        <v>156</v>
      </c>
      <c r="J8" s="18" t="s">
        <v>156</v>
      </c>
      <c r="K8" s="6" t="s">
        <v>156</v>
      </c>
      <c r="L8" s="8" t="s">
        <v>156</v>
      </c>
      <c r="M8" s="8" t="s">
        <v>156</v>
      </c>
    </row>
    <row r="9" spans="1:13">
      <c r="A9" s="1"/>
      <c r="B9" s="2"/>
      <c r="C9" s="1"/>
      <c r="D9" s="1"/>
      <c r="E9" s="1"/>
      <c r="F9" s="1"/>
      <c r="G9" s="1"/>
      <c r="H9" s="1"/>
      <c r="I9" s="1"/>
      <c r="J9" s="1"/>
    </row>
    <row r="10" spans="1:13" ht="19.5" customHeight="1">
      <c r="A10" s="1"/>
      <c r="B10" s="2" t="s">
        <v>164</v>
      </c>
      <c r="C10" s="1"/>
      <c r="D10" s="1"/>
      <c r="E10" s="1"/>
      <c r="F10" s="1"/>
      <c r="G10" s="1"/>
      <c r="H10" s="1"/>
      <c r="I10" s="1"/>
      <c r="J10" s="1"/>
    </row>
    <row r="11" spans="1:13" ht="19.5" customHeight="1">
      <c r="A11" s="1"/>
      <c r="B11" s="2" t="s">
        <v>163</v>
      </c>
      <c r="C11" s="1"/>
      <c r="D11" s="1"/>
      <c r="E11" s="1"/>
      <c r="F11" s="1"/>
      <c r="G11" s="1"/>
      <c r="H11" s="1"/>
      <c r="I11" s="1"/>
      <c r="J11" s="1"/>
    </row>
    <row r="12" spans="1:13" ht="20.25" customHeight="1">
      <c r="A12" s="1"/>
      <c r="B12" s="2"/>
      <c r="C12" s="1"/>
      <c r="D12" s="1"/>
      <c r="E12" s="1"/>
      <c r="F12" s="1"/>
      <c r="G12" s="1"/>
      <c r="H12" s="1"/>
      <c r="I12" s="1"/>
      <c r="J12" s="1"/>
    </row>
  </sheetData>
  <mergeCells count="13">
    <mergeCell ref="A8:E8"/>
    <mergeCell ref="L3:L4"/>
    <mergeCell ref="M3:M4"/>
    <mergeCell ref="A1:L1"/>
    <mergeCell ref="A2:M2"/>
    <mergeCell ref="A3:A4"/>
    <mergeCell ref="B3:B4"/>
    <mergeCell ref="C3:D3"/>
    <mergeCell ref="E3:E4"/>
    <mergeCell ref="F3:H3"/>
    <mergeCell ref="I3:I4"/>
    <mergeCell ref="J3:J4"/>
    <mergeCell ref="K3:K4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B13" sqref="B13:B14"/>
    </sheetView>
  </sheetViews>
  <sheetFormatPr defaultRowHeight="13.5"/>
  <cols>
    <col min="1" max="1" width="6.5" customWidth="1"/>
    <col min="2" max="2" width="13.5" customWidth="1"/>
    <col min="10" max="10" width="11.125" customWidth="1"/>
  </cols>
  <sheetData>
    <row r="1" spans="1:13" ht="55.5" customHeight="1">
      <c r="A1" s="54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36" customHeight="1">
      <c r="A2" s="55" t="s">
        <v>146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7" customHeight="1">
      <c r="A3" s="31" t="s">
        <v>0</v>
      </c>
      <c r="B3" s="31" t="s">
        <v>1</v>
      </c>
      <c r="C3" s="31" t="s">
        <v>2</v>
      </c>
      <c r="D3" s="31"/>
      <c r="E3" s="31" t="s">
        <v>3</v>
      </c>
      <c r="F3" s="48" t="s">
        <v>4</v>
      </c>
      <c r="G3" s="49"/>
      <c r="H3" s="50"/>
      <c r="I3" s="51" t="s">
        <v>5</v>
      </c>
      <c r="J3" s="31" t="s">
        <v>6</v>
      </c>
      <c r="K3" s="31" t="s">
        <v>157</v>
      </c>
      <c r="L3" s="31" t="s">
        <v>158</v>
      </c>
      <c r="M3" s="31" t="s">
        <v>12</v>
      </c>
    </row>
    <row r="4" spans="1:13" ht="42.95" customHeight="1">
      <c r="A4" s="31"/>
      <c r="B4" s="31"/>
      <c r="C4" s="9" t="s">
        <v>7</v>
      </c>
      <c r="D4" s="9" t="s">
        <v>8</v>
      </c>
      <c r="E4" s="31"/>
      <c r="F4" s="10" t="s">
        <v>11</v>
      </c>
      <c r="G4" s="10" t="s">
        <v>9</v>
      </c>
      <c r="H4" s="10" t="s">
        <v>10</v>
      </c>
      <c r="I4" s="51"/>
      <c r="J4" s="31"/>
      <c r="K4" s="31"/>
      <c r="L4" s="31"/>
      <c r="M4" s="31"/>
    </row>
    <row r="5" spans="1:13" ht="24.75" customHeight="1">
      <c r="A5" s="5">
        <v>1</v>
      </c>
      <c r="B5" s="17" t="s">
        <v>83</v>
      </c>
      <c r="C5" s="6" t="s">
        <v>94</v>
      </c>
      <c r="D5" s="19" t="s">
        <v>85</v>
      </c>
      <c r="E5" s="19" t="s">
        <v>20</v>
      </c>
      <c r="F5" s="19" t="s">
        <v>86</v>
      </c>
      <c r="G5" s="19">
        <v>1</v>
      </c>
      <c r="H5" s="19">
        <v>30</v>
      </c>
      <c r="I5" s="20" t="s">
        <v>87</v>
      </c>
      <c r="J5" s="19">
        <v>18320736287</v>
      </c>
      <c r="K5" s="6"/>
      <c r="L5" s="8"/>
      <c r="M5" s="8"/>
    </row>
    <row r="6" spans="1:13" ht="24.75" customHeight="1">
      <c r="A6" s="5">
        <v>2</v>
      </c>
      <c r="B6" s="17" t="s">
        <v>88</v>
      </c>
      <c r="C6" s="6" t="s">
        <v>94</v>
      </c>
      <c r="D6" s="18">
        <v>713</v>
      </c>
      <c r="E6" s="18" t="s">
        <v>20</v>
      </c>
      <c r="F6" s="19" t="s">
        <v>21</v>
      </c>
      <c r="G6" s="19">
        <v>2</v>
      </c>
      <c r="H6" s="19">
        <v>1000</v>
      </c>
      <c r="I6" s="19" t="s">
        <v>89</v>
      </c>
      <c r="J6" s="19">
        <v>13535215508</v>
      </c>
      <c r="K6" s="6"/>
      <c r="L6" s="8"/>
      <c r="M6" s="8"/>
    </row>
    <row r="7" spans="1:13" ht="24">
      <c r="A7" s="5">
        <v>3</v>
      </c>
      <c r="B7" s="17" t="s">
        <v>90</v>
      </c>
      <c r="C7" s="19" t="s">
        <v>28</v>
      </c>
      <c r="D7" s="19">
        <v>807</v>
      </c>
      <c r="E7" s="19" t="s">
        <v>20</v>
      </c>
      <c r="F7" s="19" t="s">
        <v>91</v>
      </c>
      <c r="G7" s="19">
        <v>1</v>
      </c>
      <c r="H7" s="19">
        <v>200</v>
      </c>
      <c r="I7" s="19" t="s">
        <v>92</v>
      </c>
      <c r="J7" s="19">
        <v>13825013718</v>
      </c>
      <c r="K7" s="6"/>
      <c r="L7" s="8"/>
      <c r="M7" s="8"/>
    </row>
    <row r="8" spans="1:13" ht="24">
      <c r="A8" s="5">
        <v>4</v>
      </c>
      <c r="B8" s="11" t="s">
        <v>93</v>
      </c>
      <c r="C8" s="6" t="s">
        <v>94</v>
      </c>
      <c r="D8" s="6">
        <v>501</v>
      </c>
      <c r="E8" s="6" t="s">
        <v>20</v>
      </c>
      <c r="F8" s="6" t="s">
        <v>95</v>
      </c>
      <c r="G8" s="6">
        <v>6</v>
      </c>
      <c r="H8" s="6">
        <v>2750</v>
      </c>
      <c r="I8" s="6" t="s">
        <v>96</v>
      </c>
      <c r="J8" s="6">
        <v>13450362148</v>
      </c>
      <c r="K8" s="6"/>
      <c r="L8" s="8"/>
      <c r="M8" s="8"/>
    </row>
    <row r="9" spans="1:13" ht="22.5">
      <c r="A9" s="5">
        <v>5</v>
      </c>
      <c r="B9" s="21" t="s">
        <v>97</v>
      </c>
      <c r="C9" s="22">
        <v>79</v>
      </c>
      <c r="D9" s="22">
        <v>204</v>
      </c>
      <c r="E9" s="22" t="s">
        <v>20</v>
      </c>
      <c r="F9" s="22">
        <v>500</v>
      </c>
      <c r="G9" s="22">
        <v>1</v>
      </c>
      <c r="H9" s="22">
        <v>500</v>
      </c>
      <c r="I9" s="23" t="s">
        <v>98</v>
      </c>
      <c r="J9" s="23">
        <v>15692001731</v>
      </c>
      <c r="K9" s="6"/>
      <c r="L9" s="8"/>
      <c r="M9" s="8"/>
    </row>
    <row r="10" spans="1:13" ht="24.75" customHeight="1">
      <c r="A10" s="5">
        <v>6</v>
      </c>
      <c r="B10" s="7" t="s">
        <v>99</v>
      </c>
      <c r="C10" s="6" t="s">
        <v>100</v>
      </c>
      <c r="D10" s="6">
        <v>408</v>
      </c>
      <c r="E10" s="6" t="s">
        <v>20</v>
      </c>
      <c r="F10" s="6">
        <v>500</v>
      </c>
      <c r="G10" s="6">
        <v>1</v>
      </c>
      <c r="H10" s="6">
        <v>500</v>
      </c>
      <c r="I10" s="6" t="s">
        <v>101</v>
      </c>
      <c r="J10" s="6">
        <v>18902200383</v>
      </c>
      <c r="K10" s="6"/>
      <c r="L10" s="8"/>
      <c r="M10" s="8"/>
    </row>
    <row r="11" spans="1:13" ht="23.25" customHeight="1">
      <c r="A11" s="59" t="s">
        <v>149</v>
      </c>
      <c r="B11" s="60"/>
      <c r="C11" s="60"/>
      <c r="D11" s="60"/>
      <c r="E11" s="61"/>
      <c r="F11" s="8" t="s">
        <v>156</v>
      </c>
      <c r="G11" s="26">
        <f>SUM(G5:G10)</f>
        <v>12</v>
      </c>
      <c r="H11" s="26">
        <f>SUM(H5:H10)</f>
        <v>4980</v>
      </c>
      <c r="I11" s="18" t="s">
        <v>156</v>
      </c>
      <c r="J11" s="18" t="s">
        <v>156</v>
      </c>
      <c r="K11" s="6" t="s">
        <v>156</v>
      </c>
      <c r="L11" s="8" t="s">
        <v>156</v>
      </c>
      <c r="M11" s="8" t="s">
        <v>156</v>
      </c>
    </row>
    <row r="12" spans="1:13">
      <c r="A12" s="1"/>
      <c r="B12" s="2"/>
      <c r="C12" s="1"/>
      <c r="D12" s="1"/>
      <c r="E12" s="1"/>
      <c r="F12" s="1"/>
      <c r="G12" s="1"/>
      <c r="H12" s="1"/>
      <c r="I12" s="1"/>
      <c r="J12" s="1"/>
    </row>
    <row r="13" spans="1:13" ht="18" customHeight="1">
      <c r="B13" s="2" t="s">
        <v>164</v>
      </c>
    </row>
    <row r="14" spans="1:13" ht="21.75" customHeight="1">
      <c r="B14" s="2" t="s">
        <v>163</v>
      </c>
    </row>
    <row r="15" spans="1:13" ht="19.5" customHeight="1">
      <c r="B15" s="2"/>
    </row>
  </sheetData>
  <mergeCells count="13">
    <mergeCell ref="A11:E11"/>
    <mergeCell ref="L3:L4"/>
    <mergeCell ref="M3:M4"/>
    <mergeCell ref="A1:L1"/>
    <mergeCell ref="A2:M2"/>
    <mergeCell ref="A3:A4"/>
    <mergeCell ref="B3:B4"/>
    <mergeCell ref="C3:D3"/>
    <mergeCell ref="E3:E4"/>
    <mergeCell ref="F3:H3"/>
    <mergeCell ref="I3:I4"/>
    <mergeCell ref="J3:J4"/>
    <mergeCell ref="K3:K4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B14" sqref="B14:B15"/>
    </sheetView>
  </sheetViews>
  <sheetFormatPr defaultRowHeight="13.5"/>
  <cols>
    <col min="1" max="1" width="5.75" customWidth="1"/>
    <col min="2" max="2" width="12.125" customWidth="1"/>
    <col min="10" max="10" width="11.125" customWidth="1"/>
  </cols>
  <sheetData>
    <row r="1" spans="1:13" ht="55.5" customHeight="1">
      <c r="A1" s="54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36" customHeight="1">
      <c r="A2" s="55" t="s">
        <v>155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7" customHeight="1">
      <c r="A3" s="31" t="s">
        <v>0</v>
      </c>
      <c r="B3" s="31" t="s">
        <v>1</v>
      </c>
      <c r="C3" s="31" t="s">
        <v>2</v>
      </c>
      <c r="D3" s="31"/>
      <c r="E3" s="31" t="s">
        <v>3</v>
      </c>
      <c r="F3" s="48" t="s">
        <v>4</v>
      </c>
      <c r="G3" s="49"/>
      <c r="H3" s="50"/>
      <c r="I3" s="51" t="s">
        <v>5</v>
      </c>
      <c r="J3" s="31" t="s">
        <v>6</v>
      </c>
      <c r="K3" s="31" t="s">
        <v>157</v>
      </c>
      <c r="L3" s="31" t="s">
        <v>158</v>
      </c>
      <c r="M3" s="31" t="s">
        <v>12</v>
      </c>
    </row>
    <row r="4" spans="1:13" ht="42.95" customHeight="1">
      <c r="A4" s="31"/>
      <c r="B4" s="31"/>
      <c r="C4" s="9" t="s">
        <v>7</v>
      </c>
      <c r="D4" s="9" t="s">
        <v>8</v>
      </c>
      <c r="E4" s="31"/>
      <c r="F4" s="10" t="s">
        <v>11</v>
      </c>
      <c r="G4" s="10" t="s">
        <v>9</v>
      </c>
      <c r="H4" s="10" t="s">
        <v>10</v>
      </c>
      <c r="I4" s="51"/>
      <c r="J4" s="31"/>
      <c r="K4" s="31"/>
      <c r="L4" s="31"/>
      <c r="M4" s="31"/>
    </row>
    <row r="5" spans="1:13" ht="27.75" customHeight="1">
      <c r="A5" s="5">
        <v>1</v>
      </c>
      <c r="B5" s="14" t="s">
        <v>103</v>
      </c>
      <c r="C5" s="12" t="s">
        <v>31</v>
      </c>
      <c r="D5" s="12">
        <v>546</v>
      </c>
      <c r="E5" s="12" t="s">
        <v>20</v>
      </c>
      <c r="F5" s="12">
        <v>500</v>
      </c>
      <c r="G5" s="12">
        <v>1</v>
      </c>
      <c r="H5" s="12">
        <v>500</v>
      </c>
      <c r="I5" s="12" t="s">
        <v>104</v>
      </c>
      <c r="J5" s="12">
        <v>13660640946</v>
      </c>
      <c r="K5" s="6"/>
      <c r="L5" s="8"/>
      <c r="M5" s="8"/>
    </row>
    <row r="6" spans="1:13" ht="24.75" customHeight="1">
      <c r="A6" s="5">
        <v>2</v>
      </c>
      <c r="B6" s="14" t="s">
        <v>105</v>
      </c>
      <c r="C6" s="12" t="s">
        <v>31</v>
      </c>
      <c r="D6" s="12">
        <v>221</v>
      </c>
      <c r="E6" s="12" t="s">
        <v>20</v>
      </c>
      <c r="F6" s="12">
        <v>500</v>
      </c>
      <c r="G6" s="12">
        <v>2</v>
      </c>
      <c r="H6" s="12">
        <v>1000</v>
      </c>
      <c r="I6" s="12" t="s">
        <v>106</v>
      </c>
      <c r="J6" s="12">
        <v>13535029310</v>
      </c>
      <c r="K6" s="6"/>
      <c r="L6" s="8"/>
      <c r="M6" s="8"/>
    </row>
    <row r="7" spans="1:13" ht="36">
      <c r="A7" s="5">
        <v>3</v>
      </c>
      <c r="B7" s="14" t="s">
        <v>107</v>
      </c>
      <c r="C7" s="12" t="s">
        <v>31</v>
      </c>
      <c r="D7" s="12" t="s">
        <v>108</v>
      </c>
      <c r="E7" s="12" t="s">
        <v>20</v>
      </c>
      <c r="F7" s="32">
        <v>500</v>
      </c>
      <c r="G7" s="32">
        <v>3</v>
      </c>
      <c r="H7" s="32">
        <v>820</v>
      </c>
      <c r="I7" s="12" t="s">
        <v>109</v>
      </c>
      <c r="J7" s="12">
        <v>13826459516</v>
      </c>
      <c r="K7" s="6"/>
      <c r="L7" s="8"/>
      <c r="M7" s="8"/>
    </row>
    <row r="8" spans="1:13" ht="36">
      <c r="A8" s="5">
        <v>4</v>
      </c>
      <c r="B8" s="14" t="s">
        <v>107</v>
      </c>
      <c r="C8" s="12" t="s">
        <v>31</v>
      </c>
      <c r="D8" s="12">
        <v>633</v>
      </c>
      <c r="E8" s="12" t="s">
        <v>20</v>
      </c>
      <c r="F8" s="33"/>
      <c r="G8" s="33"/>
      <c r="H8" s="33"/>
      <c r="I8" s="12" t="s">
        <v>109</v>
      </c>
      <c r="J8" s="12">
        <v>13802922918</v>
      </c>
      <c r="K8" s="6"/>
      <c r="L8" s="8"/>
      <c r="M8" s="8"/>
    </row>
    <row r="9" spans="1:13" ht="24">
      <c r="A9" s="5">
        <v>5</v>
      </c>
      <c r="B9" s="14" t="s">
        <v>162</v>
      </c>
      <c r="C9" s="12" t="s">
        <v>31</v>
      </c>
      <c r="D9" s="12">
        <v>441</v>
      </c>
      <c r="E9" s="12" t="s">
        <v>20</v>
      </c>
      <c r="F9" s="12">
        <v>500</v>
      </c>
      <c r="G9" s="12">
        <v>2</v>
      </c>
      <c r="H9" s="12">
        <v>1000</v>
      </c>
      <c r="I9" s="12" t="s">
        <v>111</v>
      </c>
      <c r="J9" s="12">
        <v>13560478369</v>
      </c>
      <c r="K9" s="6"/>
      <c r="L9" s="8"/>
      <c r="M9" s="8"/>
    </row>
    <row r="10" spans="1:13" ht="22.5" customHeight="1">
      <c r="A10" s="5">
        <v>6</v>
      </c>
      <c r="B10" s="24" t="s">
        <v>112</v>
      </c>
      <c r="C10" s="12" t="s">
        <v>31</v>
      </c>
      <c r="D10" s="12">
        <v>214</v>
      </c>
      <c r="E10" s="12" t="s">
        <v>20</v>
      </c>
      <c r="F10" s="12">
        <v>500</v>
      </c>
      <c r="G10" s="12">
        <v>37</v>
      </c>
      <c r="H10" s="12">
        <v>18500</v>
      </c>
      <c r="I10" s="12" t="s">
        <v>113</v>
      </c>
      <c r="J10" s="12">
        <v>13570551075</v>
      </c>
      <c r="K10" s="6"/>
      <c r="L10" s="8"/>
      <c r="M10" s="8"/>
    </row>
    <row r="11" spans="1:13" ht="24">
      <c r="A11" s="5">
        <v>7</v>
      </c>
      <c r="B11" s="14" t="s">
        <v>114</v>
      </c>
      <c r="C11" s="12" t="s">
        <v>19</v>
      </c>
      <c r="D11" s="12">
        <v>801</v>
      </c>
      <c r="E11" s="12" t="s">
        <v>20</v>
      </c>
      <c r="F11" s="12">
        <v>500</v>
      </c>
      <c r="G11" s="12">
        <v>1</v>
      </c>
      <c r="H11" s="12">
        <v>400</v>
      </c>
      <c r="I11" s="12" t="s">
        <v>115</v>
      </c>
      <c r="J11" s="12">
        <v>15918695559</v>
      </c>
      <c r="K11" s="6"/>
      <c r="L11" s="8"/>
      <c r="M11" s="8"/>
    </row>
    <row r="12" spans="1:13" ht="23.25" customHeight="1">
      <c r="A12" s="52" t="s">
        <v>149</v>
      </c>
      <c r="B12" s="53"/>
      <c r="C12" s="53"/>
      <c r="D12" s="53"/>
      <c r="E12" s="53"/>
      <c r="F12" s="8" t="s">
        <v>156</v>
      </c>
      <c r="G12" s="26">
        <f>SUM(G5:G11)</f>
        <v>46</v>
      </c>
      <c r="H12" s="26">
        <f>SUM(H5:H11)</f>
        <v>22220</v>
      </c>
      <c r="I12" s="18" t="s">
        <v>156</v>
      </c>
      <c r="J12" s="18" t="s">
        <v>156</v>
      </c>
      <c r="K12" s="6" t="s">
        <v>156</v>
      </c>
      <c r="L12" s="8" t="s">
        <v>156</v>
      </c>
      <c r="M12" s="8" t="s">
        <v>156</v>
      </c>
    </row>
    <row r="14" spans="1:13" ht="20.25" customHeight="1">
      <c r="B14" s="2" t="s">
        <v>164</v>
      </c>
    </row>
    <row r="15" spans="1:13" ht="19.5" customHeight="1">
      <c r="B15" s="2" t="s">
        <v>163</v>
      </c>
    </row>
    <row r="16" spans="1:13" ht="15.75" customHeight="1">
      <c r="B16" s="2"/>
    </row>
  </sheetData>
  <mergeCells count="16">
    <mergeCell ref="A12:E12"/>
    <mergeCell ref="A1:L1"/>
    <mergeCell ref="A2:M2"/>
    <mergeCell ref="A3:A4"/>
    <mergeCell ref="B3:B4"/>
    <mergeCell ref="C3:D3"/>
    <mergeCell ref="E3:E4"/>
    <mergeCell ref="F3:H3"/>
    <mergeCell ref="I3:I4"/>
    <mergeCell ref="J3:J4"/>
    <mergeCell ref="K3:K4"/>
    <mergeCell ref="L3:L4"/>
    <mergeCell ref="M3:M4"/>
    <mergeCell ref="F7:F8"/>
    <mergeCell ref="G7:G8"/>
    <mergeCell ref="H7:H8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J21" sqref="J21"/>
    </sheetView>
  </sheetViews>
  <sheetFormatPr defaultRowHeight="13.5"/>
  <cols>
    <col min="2" max="2" width="9.5" customWidth="1"/>
    <col min="10" max="10" width="11.125" customWidth="1"/>
  </cols>
  <sheetData>
    <row r="1" spans="1:13" ht="55.5" customHeight="1">
      <c r="A1" s="54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36" customHeight="1">
      <c r="A2" s="55" t="s">
        <v>153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7" customHeight="1">
      <c r="A3" s="31" t="s">
        <v>0</v>
      </c>
      <c r="B3" s="31" t="s">
        <v>1</v>
      </c>
      <c r="C3" s="31" t="s">
        <v>2</v>
      </c>
      <c r="D3" s="31"/>
      <c r="E3" s="31" t="s">
        <v>3</v>
      </c>
      <c r="F3" s="48" t="s">
        <v>4</v>
      </c>
      <c r="G3" s="49"/>
      <c r="H3" s="50"/>
      <c r="I3" s="51" t="s">
        <v>5</v>
      </c>
      <c r="J3" s="31" t="s">
        <v>6</v>
      </c>
      <c r="K3" s="31" t="s">
        <v>157</v>
      </c>
      <c r="L3" s="31" t="s">
        <v>158</v>
      </c>
      <c r="M3" s="31" t="s">
        <v>12</v>
      </c>
    </row>
    <row r="4" spans="1:13" ht="42.95" customHeight="1">
      <c r="A4" s="31"/>
      <c r="B4" s="31"/>
      <c r="C4" s="9" t="s">
        <v>7</v>
      </c>
      <c r="D4" s="9" t="s">
        <v>8</v>
      </c>
      <c r="E4" s="31"/>
      <c r="F4" s="10" t="s">
        <v>11</v>
      </c>
      <c r="G4" s="10" t="s">
        <v>9</v>
      </c>
      <c r="H4" s="10" t="s">
        <v>10</v>
      </c>
      <c r="I4" s="51"/>
      <c r="J4" s="31"/>
      <c r="K4" s="31"/>
      <c r="L4" s="31"/>
      <c r="M4" s="31"/>
    </row>
    <row r="5" spans="1:13" ht="26.25" customHeight="1">
      <c r="A5" s="5">
        <v>1</v>
      </c>
      <c r="B5" s="19" t="s">
        <v>117</v>
      </c>
      <c r="C5" s="19">
        <v>75</v>
      </c>
      <c r="D5" s="19">
        <v>321</v>
      </c>
      <c r="E5" s="19" t="s">
        <v>20</v>
      </c>
      <c r="F5" s="19" t="s">
        <v>21</v>
      </c>
      <c r="G5" s="19">
        <v>20</v>
      </c>
      <c r="H5" s="19">
        <v>9750</v>
      </c>
      <c r="I5" s="19" t="s">
        <v>118</v>
      </c>
      <c r="J5" s="19">
        <v>18819267294</v>
      </c>
      <c r="K5" s="6"/>
      <c r="L5" s="8"/>
      <c r="M5" s="8"/>
    </row>
    <row r="6" spans="1:13" ht="23.25" customHeight="1">
      <c r="A6" s="52" t="s">
        <v>149</v>
      </c>
      <c r="B6" s="53"/>
      <c r="C6" s="53"/>
      <c r="D6" s="53"/>
      <c r="E6" s="53"/>
      <c r="F6" s="8" t="s">
        <v>156</v>
      </c>
      <c r="G6" s="26">
        <f>SUM(G5)</f>
        <v>20</v>
      </c>
      <c r="H6" s="26">
        <f>SUM(H5)</f>
        <v>9750</v>
      </c>
      <c r="I6" s="18" t="s">
        <v>156</v>
      </c>
      <c r="J6" s="18" t="s">
        <v>156</v>
      </c>
      <c r="K6" s="6" t="s">
        <v>156</v>
      </c>
      <c r="L6" s="8" t="s">
        <v>156</v>
      </c>
      <c r="M6" s="8" t="s">
        <v>156</v>
      </c>
    </row>
    <row r="8" spans="1:13" ht="18.75" customHeight="1">
      <c r="B8" s="2" t="s">
        <v>164</v>
      </c>
    </row>
    <row r="9" spans="1:13" ht="18" customHeight="1">
      <c r="B9" s="2" t="s">
        <v>163</v>
      </c>
    </row>
    <row r="10" spans="1:13" ht="21.75" customHeight="1">
      <c r="B10" s="2"/>
    </row>
  </sheetData>
  <mergeCells count="13">
    <mergeCell ref="A6:E6"/>
    <mergeCell ref="L3:L4"/>
    <mergeCell ref="M3:M4"/>
    <mergeCell ref="A1:L1"/>
    <mergeCell ref="A2:M2"/>
    <mergeCell ref="A3:A4"/>
    <mergeCell ref="B3:B4"/>
    <mergeCell ref="C3:D3"/>
    <mergeCell ref="E3:E4"/>
    <mergeCell ref="F3:H3"/>
    <mergeCell ref="I3:I4"/>
    <mergeCell ref="J3:J4"/>
    <mergeCell ref="K3:K4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J20" sqref="J20"/>
    </sheetView>
  </sheetViews>
  <sheetFormatPr defaultRowHeight="13.5"/>
  <cols>
    <col min="1" max="1" width="7" customWidth="1"/>
    <col min="10" max="10" width="11.125" customWidth="1"/>
  </cols>
  <sheetData>
    <row r="1" spans="1:13" ht="55.5" customHeight="1">
      <c r="A1" s="54" t="s">
        <v>161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ht="36" customHeight="1">
      <c r="A2" s="55" t="s">
        <v>147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7" customHeight="1">
      <c r="A3" s="31" t="s">
        <v>0</v>
      </c>
      <c r="B3" s="31" t="s">
        <v>1</v>
      </c>
      <c r="C3" s="31" t="s">
        <v>2</v>
      </c>
      <c r="D3" s="31"/>
      <c r="E3" s="31" t="s">
        <v>3</v>
      </c>
      <c r="F3" s="48" t="s">
        <v>4</v>
      </c>
      <c r="G3" s="49"/>
      <c r="H3" s="50"/>
      <c r="I3" s="51" t="s">
        <v>5</v>
      </c>
      <c r="J3" s="31" t="s">
        <v>6</v>
      </c>
      <c r="K3" s="31" t="s">
        <v>157</v>
      </c>
      <c r="L3" s="31" t="s">
        <v>158</v>
      </c>
      <c r="M3" s="31" t="s">
        <v>12</v>
      </c>
    </row>
    <row r="4" spans="1:13" ht="42.95" customHeight="1">
      <c r="A4" s="31"/>
      <c r="B4" s="31"/>
      <c r="C4" s="9" t="s">
        <v>7</v>
      </c>
      <c r="D4" s="9" t="s">
        <v>8</v>
      </c>
      <c r="E4" s="31"/>
      <c r="F4" s="10" t="s">
        <v>11</v>
      </c>
      <c r="G4" s="10" t="s">
        <v>9</v>
      </c>
      <c r="H4" s="10" t="s">
        <v>10</v>
      </c>
      <c r="I4" s="51"/>
      <c r="J4" s="31"/>
      <c r="K4" s="31"/>
      <c r="L4" s="31"/>
      <c r="M4" s="31"/>
    </row>
    <row r="5" spans="1:13" ht="24.75" customHeight="1">
      <c r="A5" s="5">
        <v>1</v>
      </c>
      <c r="B5" s="8" t="s">
        <v>120</v>
      </c>
      <c r="C5" s="6">
        <v>25</v>
      </c>
      <c r="D5" s="6">
        <v>603</v>
      </c>
      <c r="E5" s="6" t="s">
        <v>20</v>
      </c>
      <c r="F5" s="6" t="s">
        <v>21</v>
      </c>
      <c r="G5" s="6">
        <v>2</v>
      </c>
      <c r="H5" s="6">
        <v>1000</v>
      </c>
      <c r="I5" s="6" t="s">
        <v>121</v>
      </c>
      <c r="J5" s="6">
        <v>13926031655</v>
      </c>
      <c r="K5" s="6"/>
      <c r="L5" s="8"/>
      <c r="M5" s="8"/>
    </row>
    <row r="6" spans="1:13" ht="24.75" customHeight="1">
      <c r="A6" s="5">
        <v>2</v>
      </c>
      <c r="B6" s="8" t="s">
        <v>122</v>
      </c>
      <c r="C6" s="6">
        <v>25</v>
      </c>
      <c r="D6" s="6">
        <v>502</v>
      </c>
      <c r="E6" s="6" t="s">
        <v>20</v>
      </c>
      <c r="F6" s="6" t="s">
        <v>91</v>
      </c>
      <c r="G6" s="6">
        <v>1</v>
      </c>
      <c r="H6" s="6">
        <v>200</v>
      </c>
      <c r="I6" s="6" t="s">
        <v>123</v>
      </c>
      <c r="J6" s="6">
        <v>15915862181</v>
      </c>
      <c r="K6" s="6"/>
      <c r="L6" s="8"/>
      <c r="M6" s="8"/>
    </row>
    <row r="7" spans="1:13" ht="36">
      <c r="A7" s="5">
        <v>3</v>
      </c>
      <c r="B7" s="8" t="s">
        <v>124</v>
      </c>
      <c r="C7" s="6">
        <v>25</v>
      </c>
      <c r="D7" s="6">
        <v>420</v>
      </c>
      <c r="E7" s="6" t="s">
        <v>20</v>
      </c>
      <c r="F7" s="6" t="s">
        <v>21</v>
      </c>
      <c r="G7" s="6">
        <v>1</v>
      </c>
      <c r="H7" s="6">
        <v>500</v>
      </c>
      <c r="I7" s="6" t="s">
        <v>125</v>
      </c>
      <c r="J7" s="6">
        <v>13926003612</v>
      </c>
      <c r="K7" s="6"/>
      <c r="L7" s="8"/>
      <c r="M7" s="8"/>
    </row>
    <row r="8" spans="1:13" ht="24">
      <c r="A8" s="5">
        <v>4</v>
      </c>
      <c r="B8" s="8" t="s">
        <v>126</v>
      </c>
      <c r="C8" s="6">
        <v>25</v>
      </c>
      <c r="D8" s="6">
        <v>401</v>
      </c>
      <c r="E8" s="6" t="s">
        <v>20</v>
      </c>
      <c r="F8" s="6">
        <v>500</v>
      </c>
      <c r="G8" s="6">
        <v>1</v>
      </c>
      <c r="H8" s="6">
        <v>500</v>
      </c>
      <c r="I8" s="6" t="s">
        <v>127</v>
      </c>
      <c r="J8" s="6">
        <v>18024507379</v>
      </c>
      <c r="K8" s="6"/>
      <c r="L8" s="8"/>
      <c r="M8" s="8"/>
    </row>
    <row r="9" spans="1:13" ht="24.75" customHeight="1">
      <c r="A9" s="5">
        <v>5</v>
      </c>
      <c r="B9" s="8" t="s">
        <v>128</v>
      </c>
      <c r="C9" s="6">
        <v>25</v>
      </c>
      <c r="D9" s="6">
        <v>325</v>
      </c>
      <c r="E9" s="6" t="s">
        <v>20</v>
      </c>
      <c r="F9" s="6" t="s">
        <v>21</v>
      </c>
      <c r="G9" s="6">
        <v>2</v>
      </c>
      <c r="H9" s="6">
        <v>1000</v>
      </c>
      <c r="I9" s="6" t="s">
        <v>129</v>
      </c>
      <c r="J9" s="6">
        <v>13694220575</v>
      </c>
      <c r="K9" s="6"/>
      <c r="L9" s="8"/>
      <c r="M9" s="8"/>
    </row>
    <row r="10" spans="1:13" ht="23.25" customHeight="1">
      <c r="A10" s="52" t="s">
        <v>149</v>
      </c>
      <c r="B10" s="53"/>
      <c r="C10" s="53"/>
      <c r="D10" s="53"/>
      <c r="E10" s="53"/>
      <c r="F10" s="8" t="s">
        <v>156</v>
      </c>
      <c r="G10" s="26">
        <f>SUM(G5:G9)</f>
        <v>7</v>
      </c>
      <c r="H10" s="26">
        <f>SUM(H5:H9)</f>
        <v>3200</v>
      </c>
      <c r="I10" s="18" t="s">
        <v>156</v>
      </c>
      <c r="J10" s="18" t="s">
        <v>156</v>
      </c>
      <c r="K10" s="6" t="s">
        <v>156</v>
      </c>
      <c r="L10" s="8" t="s">
        <v>156</v>
      </c>
      <c r="M10" s="8" t="s">
        <v>156</v>
      </c>
    </row>
    <row r="11" spans="1:13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3" ht="20.25" customHeight="1">
      <c r="A12" s="1"/>
      <c r="B12" s="2" t="s">
        <v>164</v>
      </c>
      <c r="C12" s="1"/>
      <c r="D12" s="1"/>
      <c r="E12" s="1"/>
      <c r="F12" s="1"/>
      <c r="G12" s="1"/>
      <c r="H12" s="1"/>
      <c r="I12" s="1"/>
      <c r="J12" s="1"/>
    </row>
    <row r="13" spans="1:13" ht="20.25" customHeight="1">
      <c r="B13" s="2" t="s">
        <v>163</v>
      </c>
    </row>
    <row r="14" spans="1:13" ht="16.5" customHeight="1">
      <c r="B14" s="2"/>
    </row>
  </sheetData>
  <mergeCells count="13">
    <mergeCell ref="A10:E10"/>
    <mergeCell ref="L3:L4"/>
    <mergeCell ref="M3:M4"/>
    <mergeCell ref="A1:L1"/>
    <mergeCell ref="A2:M2"/>
    <mergeCell ref="A3:A4"/>
    <mergeCell ref="B3:B4"/>
    <mergeCell ref="C3:D3"/>
    <mergeCell ref="E3:E4"/>
    <mergeCell ref="F3:H3"/>
    <mergeCell ref="I3:I4"/>
    <mergeCell ref="J3:J4"/>
    <mergeCell ref="K3:K4"/>
  </mergeCells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2019年3月统计表</vt:lpstr>
      <vt:lpstr>资环学院</vt:lpstr>
      <vt:lpstr>群体微生物研究中心</vt:lpstr>
      <vt:lpstr>园艺学院</vt:lpstr>
      <vt:lpstr>动科学院</vt:lpstr>
      <vt:lpstr>生命科学学院</vt:lpstr>
      <vt:lpstr>农学院</vt:lpstr>
      <vt:lpstr>林风学院</vt:lpstr>
      <vt:lpstr>食品学院</vt:lpstr>
      <vt:lpstr>兽医学院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栾长萍</dc:creator>
  <cp:lastModifiedBy>admin</cp:lastModifiedBy>
  <cp:lastPrinted>2020-04-03T01:26:10Z</cp:lastPrinted>
  <dcterms:created xsi:type="dcterms:W3CDTF">2019-03-21T07:30:00Z</dcterms:created>
  <dcterms:modified xsi:type="dcterms:W3CDTF">2020-04-03T01:47:19Z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